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D:\작업중\영준\작업중\강릉시청-제59회 2019 강릉시통계연보\원고\"/>
    </mc:Choice>
  </mc:AlternateContent>
  <xr:revisionPtr revIDLastSave="0" documentId="13_ncr:1_{EAC5746C-AB8A-4F84-8683-57A9A57DE065}" xr6:coauthVersionLast="45" xr6:coauthVersionMax="45" xr10:uidLastSave="{00000000-0000-0000-0000-000000000000}"/>
  <bookViews>
    <workbookView xWindow="-120" yWindow="-120" windowWidth="29040" windowHeight="15840" tabRatio="831" firstSheet="4" activeTab="4" xr2:uid="{00000000-000D-0000-FFFF-FFFF00000000}"/>
  </bookViews>
  <sheets>
    <sheet name="1.인구추이" sheetId="22" r:id="rId1"/>
    <sheet name="Ⅲ-2" sheetId="42" state="hidden" r:id="rId2"/>
    <sheet name="2.시군별주민등록인구" sheetId="54" r:id="rId3"/>
    <sheet name="3.읍면동세대및인구" sheetId="23" r:id="rId4"/>
    <sheet name="4.통리별인구" sheetId="52" r:id="rId5"/>
    <sheet name="5.연령(5세계급)성별및인구" sheetId="43" r:id="rId6"/>
    <sheet name="6.인구동태" sheetId="26" r:id="rId7"/>
    <sheet name="6-1.읍면동별인구동태" sheetId="44" r:id="rId8"/>
    <sheet name="7.인구이동" sheetId="39" r:id="rId9"/>
    <sheet name="7-1.읍면동별인구이동" sheetId="45" r:id="rId10"/>
    <sheet name="8.주민등록전입지별인구이동" sheetId="8" r:id="rId11"/>
    <sheet name="9.주민등록전출지별인구이동" sheetId="47" r:id="rId12"/>
    <sheet name="10.외국인국적별현황" sheetId="18" r:id="rId13"/>
    <sheet name="11.외국인과의혼인" sheetId="48" r:id="rId14"/>
    <sheet name="12.사망원인별사망" sheetId="13" r:id="rId15"/>
    <sheet name="Ⅲ-11-1" sheetId="49" state="hidden" r:id="rId16"/>
    <sheet name="Ⅲ-12,13" sheetId="14" state="hidden" r:id="rId17"/>
    <sheet name="13.여성가구주현황 14.다문화가구및가구원" sheetId="50" r:id="rId18"/>
    <sheet name="15.가구원수별가구" sheetId="51" r:id="rId19"/>
  </sheets>
  <definedNames>
    <definedName name="_xlnm.Print_Area" localSheetId="12">'10.외국인국적별현황'!$A$1:$AL$34</definedName>
    <definedName name="_xlnm.Print_Area" localSheetId="14">'12.사망원인별사망'!$A$1:$AF$22</definedName>
    <definedName name="_xlnm.Print_Area" localSheetId="18">'15.가구원수별가구'!$A$1:$K$14</definedName>
    <definedName name="_xlnm.Print_Area" localSheetId="2">'2.시군별주민등록인구'!$A$1:$K$53</definedName>
    <definedName name="_xlnm.Print_Area" localSheetId="5">'5.연령(5세계급)성별및인구'!$A$1:$M$75</definedName>
    <definedName name="_xlnm.Print_Area" localSheetId="9">'7-1.읍면동별인구이동'!$A$1:$Z$37</definedName>
    <definedName name="_xlnm.Print_Area" localSheetId="10">'8.주민등록전입지별인구이동'!$A$1:$AB$25</definedName>
    <definedName name="_xlnm.Print_Area" localSheetId="11">'9.주민등록전출지별인구이동'!$A$1:$AB$24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7" i="18" l="1"/>
  <c r="AK7" i="18"/>
  <c r="AI7" i="18"/>
  <c r="AI11" i="18"/>
  <c r="AJ11" i="18"/>
  <c r="AI12" i="18" l="1"/>
  <c r="AJ12" i="18"/>
  <c r="AK12" i="18"/>
  <c r="AI13" i="18"/>
  <c r="AJ13" i="18"/>
  <c r="AK13" i="18"/>
  <c r="AI14" i="18"/>
  <c r="AJ14" i="18"/>
  <c r="AK14" i="18"/>
  <c r="AI15" i="18"/>
  <c r="AJ15" i="18"/>
  <c r="AK15" i="18"/>
  <c r="AI16" i="18"/>
  <c r="AJ16" i="18"/>
  <c r="AK16" i="18"/>
  <c r="AI17" i="18"/>
  <c r="AJ17" i="18"/>
  <c r="AK17" i="18"/>
  <c r="AI18" i="18"/>
  <c r="AJ18" i="18"/>
  <c r="AK18" i="18"/>
  <c r="AI19" i="18"/>
  <c r="AJ19" i="18"/>
  <c r="AK19" i="18"/>
  <c r="AI20" i="18"/>
  <c r="AJ20" i="18"/>
  <c r="AK20" i="18"/>
  <c r="AI21" i="18"/>
  <c r="AJ21" i="18"/>
  <c r="AK21" i="18"/>
  <c r="AI22" i="18"/>
  <c r="AJ22" i="18"/>
  <c r="AK22" i="18"/>
  <c r="AI23" i="18"/>
  <c r="AJ23" i="18"/>
  <c r="AK23" i="18"/>
  <c r="AI24" i="18"/>
  <c r="AJ24" i="18"/>
  <c r="AK24" i="18"/>
  <c r="AI25" i="18"/>
  <c r="AJ25" i="18"/>
  <c r="AK25" i="18"/>
  <c r="AI26" i="18"/>
  <c r="AJ26" i="18"/>
  <c r="AK26" i="18"/>
  <c r="AI27" i="18"/>
  <c r="AJ27" i="18"/>
  <c r="AK27" i="18"/>
  <c r="AI28" i="18"/>
  <c r="AJ28" i="18"/>
  <c r="AK28" i="18"/>
  <c r="AI29" i="18"/>
  <c r="AJ29" i="18"/>
  <c r="AK29" i="18"/>
  <c r="AI30" i="18"/>
  <c r="AJ30" i="18"/>
  <c r="AK30" i="18"/>
  <c r="AI31" i="18"/>
  <c r="AJ31" i="18"/>
  <c r="AK31" i="18"/>
  <c r="AI32" i="18"/>
  <c r="AJ32" i="18"/>
  <c r="AK32" i="18"/>
  <c r="AI33" i="18"/>
  <c r="AJ33" i="18"/>
  <c r="AK33" i="18"/>
  <c r="AJ8" i="18"/>
  <c r="AK8" i="18"/>
  <c r="AJ9" i="18"/>
  <c r="AK9" i="18"/>
  <c r="AJ10" i="18"/>
  <c r="AK10" i="18"/>
  <c r="AK11" i="18"/>
  <c r="AI8" i="18"/>
  <c r="AI9" i="18"/>
  <c r="AI10" i="18"/>
  <c r="C7" i="50" l="1"/>
  <c r="L7" i="50" s="1"/>
  <c r="C8" i="50"/>
  <c r="C9" i="50"/>
  <c r="C10" i="50"/>
  <c r="L10" i="50" s="1"/>
  <c r="C11" i="50"/>
  <c r="L11" i="50" s="1"/>
  <c r="L9" i="50"/>
  <c r="L8" i="50"/>
  <c r="C14" i="39" l="1"/>
  <c r="D14" i="39"/>
  <c r="E14" i="39"/>
  <c r="F14" i="39"/>
  <c r="G14" i="39"/>
  <c r="H14" i="39"/>
  <c r="I14" i="39"/>
  <c r="J14" i="39"/>
  <c r="K14" i="39"/>
  <c r="L14" i="39"/>
  <c r="M14" i="39"/>
  <c r="N14" i="39"/>
  <c r="O14" i="39"/>
  <c r="P14" i="39"/>
  <c r="Q14" i="39"/>
  <c r="R14" i="39"/>
  <c r="S14" i="39"/>
  <c r="T14" i="39"/>
  <c r="U14" i="39"/>
  <c r="V14" i="39"/>
  <c r="B14" i="39"/>
  <c r="X16" i="39"/>
  <c r="Y16" i="39"/>
  <c r="X17" i="39"/>
  <c r="Y17" i="39"/>
  <c r="X18" i="39"/>
  <c r="Y18" i="39"/>
  <c r="X19" i="39"/>
  <c r="Y19" i="39"/>
  <c r="X20" i="39"/>
  <c r="Y20" i="39"/>
  <c r="X21" i="39"/>
  <c r="Y21" i="39"/>
  <c r="X22" i="39"/>
  <c r="Y22" i="39"/>
  <c r="X23" i="39"/>
  <c r="Y23" i="39"/>
  <c r="X24" i="39"/>
  <c r="Y24" i="39"/>
  <c r="X25" i="39"/>
  <c r="Y25" i="39"/>
  <c r="X26" i="39"/>
  <c r="Y26" i="39"/>
  <c r="X15" i="39"/>
  <c r="Y15" i="39"/>
  <c r="W16" i="39"/>
  <c r="W17" i="39"/>
  <c r="W18" i="39"/>
  <c r="W19" i="39"/>
  <c r="W20" i="39"/>
  <c r="W21" i="39"/>
  <c r="W22" i="39"/>
  <c r="W23" i="39"/>
  <c r="W24" i="39"/>
  <c r="W25" i="39"/>
  <c r="W26" i="39"/>
  <c r="W15" i="39"/>
  <c r="X14" i="39" l="1"/>
  <c r="W14" i="39"/>
  <c r="Y14" i="39"/>
  <c r="F35" i="54"/>
  <c r="E35" i="23"/>
  <c r="D35" i="23"/>
  <c r="C35" i="23"/>
  <c r="E34" i="23"/>
  <c r="D34" i="23"/>
  <c r="C34" i="23"/>
  <c r="E33" i="23"/>
  <c r="D33" i="23"/>
  <c r="C33" i="23"/>
  <c r="E32" i="23"/>
  <c r="D32" i="23"/>
  <c r="C32" i="23"/>
  <c r="E31" i="23"/>
  <c r="D31" i="23"/>
  <c r="C31" i="23"/>
  <c r="E30" i="23"/>
  <c r="D30" i="23"/>
  <c r="C30" i="23"/>
  <c r="E29" i="23"/>
  <c r="D29" i="23"/>
  <c r="C29" i="23"/>
  <c r="E28" i="23"/>
  <c r="D28" i="23"/>
  <c r="C28" i="23"/>
  <c r="E27" i="23"/>
  <c r="D27" i="23"/>
  <c r="C27" i="23"/>
  <c r="E26" i="23"/>
  <c r="D26" i="23"/>
  <c r="C26" i="23"/>
  <c r="E25" i="23"/>
  <c r="D25" i="23"/>
  <c r="C25" i="23"/>
  <c r="E24" i="23"/>
  <c r="D24" i="23"/>
  <c r="C24" i="23"/>
  <c r="E23" i="23"/>
  <c r="D23" i="23"/>
  <c r="C23" i="23"/>
  <c r="E22" i="23"/>
  <c r="D22" i="23"/>
  <c r="C22" i="23"/>
  <c r="E21" i="23"/>
  <c r="D21" i="23"/>
  <c r="C21" i="23"/>
  <c r="E20" i="23"/>
  <c r="D20" i="23"/>
  <c r="C20" i="23"/>
  <c r="E19" i="23"/>
  <c r="D19" i="23"/>
  <c r="C19" i="23"/>
  <c r="E18" i="23"/>
  <c r="D18" i="23"/>
  <c r="C18" i="23"/>
  <c r="E17" i="23"/>
  <c r="D17" i="23"/>
  <c r="C17" i="23"/>
  <c r="E16" i="23"/>
  <c r="D16" i="23"/>
  <c r="C16" i="23"/>
  <c r="E15" i="23"/>
  <c r="D15" i="23"/>
  <c r="C15" i="23"/>
  <c r="E14" i="23"/>
  <c r="D14" i="23"/>
  <c r="C14" i="23"/>
  <c r="B14" i="23"/>
  <c r="E13" i="23"/>
  <c r="D13" i="23"/>
  <c r="C13" i="23"/>
  <c r="E12" i="23"/>
  <c r="D12" i="23"/>
  <c r="C12" i="23"/>
  <c r="E11" i="23"/>
  <c r="D11" i="23"/>
  <c r="C11" i="23"/>
  <c r="E10" i="23"/>
  <c r="D10" i="23"/>
  <c r="C10" i="23"/>
  <c r="E9" i="23"/>
  <c r="D9" i="23"/>
  <c r="C9" i="23"/>
  <c r="S38" i="22"/>
  <c r="T38" i="22"/>
  <c r="AB9" i="22"/>
  <c r="AB10" i="22"/>
  <c r="AB11" i="22"/>
  <c r="AB12" i="22"/>
  <c r="AB13" i="22"/>
  <c r="AB14" i="22"/>
  <c r="AB15" i="22"/>
  <c r="AB16" i="22"/>
  <c r="AB17" i="22"/>
  <c r="AB18" i="22"/>
  <c r="AB19" i="22"/>
  <c r="AB20" i="22"/>
  <c r="AB21" i="22"/>
  <c r="AB22" i="22"/>
  <c r="AB23" i="22"/>
  <c r="AB24" i="22"/>
  <c r="AB25" i="22"/>
  <c r="AB26" i="22"/>
  <c r="AB27" i="22"/>
  <c r="AB28" i="22"/>
  <c r="AB29" i="22"/>
  <c r="AB30" i="22"/>
  <c r="AB31" i="22"/>
  <c r="AB32" i="22"/>
  <c r="AB34" i="22"/>
  <c r="AB35" i="22"/>
  <c r="AB36" i="22"/>
  <c r="AB37" i="22"/>
  <c r="AB38" i="22"/>
  <c r="AB8" i="22"/>
  <c r="M9" i="22"/>
  <c r="M10" i="22"/>
  <c r="M11"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M37" i="22"/>
  <c r="M38" i="22"/>
  <c r="M8" i="22"/>
  <c r="R38" i="22" l="1"/>
  <c r="AD38" i="22" s="1"/>
</calcChain>
</file>

<file path=xl/sharedStrings.xml><?xml version="1.0" encoding="utf-8"?>
<sst xmlns="http://schemas.openxmlformats.org/spreadsheetml/2006/main" count="3692" uniqueCount="1059">
  <si>
    <t>한국인
Korean</t>
    <phoneticPr fontId="3" type="noConversion"/>
  </si>
  <si>
    <t>외국인
Foreigner</t>
    <phoneticPr fontId="3" type="noConversion"/>
  </si>
  <si>
    <t>단위 : 세대, 명</t>
  </si>
  <si>
    <t>면적
(㎢)
Area</t>
    <phoneticPr fontId="2" type="noConversion"/>
  </si>
  <si>
    <t>Unit : household, person</t>
  </si>
  <si>
    <t>Unit : person, %</t>
  </si>
  <si>
    <t>Unit : person</t>
  </si>
  <si>
    <r>
      <t>세  대</t>
    </r>
    <r>
      <rPr>
        <vertAlign val="superscript"/>
        <sz val="9"/>
        <rFont val="굴림"/>
        <family val="3"/>
        <charset val="129"/>
      </rPr>
      <t>1)</t>
    </r>
    <r>
      <rPr>
        <sz val="9"/>
        <rFont val="굴림"/>
        <family val="3"/>
        <charset val="129"/>
      </rPr>
      <t xml:space="preserve">
No. of
households</t>
    </r>
    <phoneticPr fontId="3" type="noConversion"/>
  </si>
  <si>
    <t>Total</t>
    <phoneticPr fontId="3" type="noConversion"/>
  </si>
  <si>
    <t>Others</t>
    <phoneticPr fontId="2" type="noConversion"/>
  </si>
  <si>
    <t>남
Male</t>
    <phoneticPr fontId="3" type="noConversion"/>
  </si>
  <si>
    <t xml:space="preserve"> 자료 : 「인구동향조사」 통계청 인구동향과 </t>
    <phoneticPr fontId="2" type="noConversion"/>
  </si>
  <si>
    <t>···</t>
  </si>
  <si>
    <t>남
Male</t>
    <phoneticPr fontId="2" type="noConversion"/>
  </si>
  <si>
    <t>여
Female</t>
    <phoneticPr fontId="2" type="noConversion"/>
  </si>
  <si>
    <t>Source : Statistics Korea</t>
    <phoneticPr fontId="2" type="noConversion"/>
  </si>
  <si>
    <t>단위 : 천명당 건</t>
    <phoneticPr fontId="2" type="noConversion"/>
  </si>
  <si>
    <t>합 계
Total</t>
    <phoneticPr fontId="3" type="noConversion"/>
  </si>
  <si>
    <t>Unit : persons, cases</t>
    <phoneticPr fontId="2" type="noConversion"/>
  </si>
  <si>
    <t>Unit : cases per 1,000 population</t>
    <phoneticPr fontId="2" type="noConversion"/>
  </si>
  <si>
    <t>남(연별)                 녀(연별)</t>
    <phoneticPr fontId="2" type="noConversion"/>
  </si>
  <si>
    <t>15 ~ 19세
15~19 years old</t>
    <phoneticPr fontId="2" type="noConversion"/>
  </si>
  <si>
    <t>20 ~ 24세
20~24  years old</t>
    <phoneticPr fontId="2" type="noConversion"/>
  </si>
  <si>
    <t>25 ~ 29세
25~29  years old</t>
    <phoneticPr fontId="2" type="noConversion"/>
  </si>
  <si>
    <t>60 ~ 64세
60~64  years old</t>
    <phoneticPr fontId="2" type="noConversion"/>
  </si>
  <si>
    <t>65 ~ 69세
65~69  years old</t>
    <phoneticPr fontId="2" type="noConversion"/>
  </si>
  <si>
    <t>70 ~ 74세
70~74  years old</t>
    <phoneticPr fontId="2" type="noConversion"/>
  </si>
  <si>
    <t>일반이혼율
General Divorce Rate</t>
    <phoneticPr fontId="2" type="noConversion"/>
  </si>
  <si>
    <t>등록인구  Population</t>
    <phoneticPr fontId="3" type="noConversion"/>
  </si>
  <si>
    <t>Unit : household, %</t>
  </si>
  <si>
    <t>…</t>
  </si>
  <si>
    <t>일반혼인율
General Marriage Rate</t>
    <phoneticPr fontId="2" type="noConversion"/>
  </si>
  <si>
    <t>Unit : household, person</t>
    <phoneticPr fontId="2" type="noConversion"/>
  </si>
  <si>
    <t>Unit : case</t>
    <phoneticPr fontId="2" type="noConversion"/>
  </si>
  <si>
    <t>인구밀도
Population
density</t>
    <phoneticPr fontId="2" type="noConversion"/>
  </si>
  <si>
    <t>Unit : deaths, Person</t>
    <phoneticPr fontId="2" type="noConversion"/>
  </si>
  <si>
    <t>china</t>
  </si>
  <si>
    <t>United States</t>
  </si>
  <si>
    <t>Vietnam</t>
  </si>
  <si>
    <t>Japan</t>
  </si>
  <si>
    <t>china
(Korean-Chinese)</t>
    <phoneticPr fontId="2" type="noConversion"/>
  </si>
  <si>
    <t>Ⅲ. 인 구  Population</t>
    <phoneticPr fontId="2" type="noConversion"/>
  </si>
  <si>
    <t>12. 혼인율  Marriage Rate</t>
    <phoneticPr fontId="2" type="noConversion"/>
  </si>
  <si>
    <t>13. 이혼율  Divorce Rate</t>
    <phoneticPr fontId="2" type="noConversion"/>
  </si>
  <si>
    <t>여
Female</t>
    <phoneticPr fontId="3" type="noConversion"/>
  </si>
  <si>
    <t>평균연령
Average age</t>
    <phoneticPr fontId="2" type="noConversion"/>
  </si>
  <si>
    <t>Average number 
of household members</t>
    <phoneticPr fontId="2" type="noConversion"/>
  </si>
  <si>
    <t>75세 이상
75 years old and more</t>
    <phoneticPr fontId="2" type="noConversion"/>
  </si>
  <si>
    <t>연별</t>
    <phoneticPr fontId="2" type="noConversion"/>
  </si>
  <si>
    <t>읍면동별</t>
    <phoneticPr fontId="2" type="noConversion"/>
  </si>
  <si>
    <t xml:space="preserve"> 주 : 1) 외국인 세대수 제외(1998년부터 적용)  Foreign households excluded(since 1998)</t>
    <phoneticPr fontId="2" type="noConversion"/>
  </si>
  <si>
    <t xml:space="preserve"> 자료 : 행정안전부「주민등록인구통계」</t>
    <phoneticPr fontId="2" type="noConversion"/>
  </si>
  <si>
    <t>65세 이상
고령자
Person 65 years old
 &amp; over</t>
    <phoneticPr fontId="2" type="noConversion"/>
  </si>
  <si>
    <t>세대당인구
Person per household</t>
    <phoneticPr fontId="2" type="noConversion"/>
  </si>
  <si>
    <t>2. 시·군·구별 세대 및 인구(주민등록)  Households and Population by Si·Gun·Gu (Resident Register)</t>
    <phoneticPr fontId="2" type="noConversion"/>
  </si>
  <si>
    <t>춘천시</t>
    <phoneticPr fontId="2" type="noConversion"/>
  </si>
  <si>
    <t>원주시</t>
    <phoneticPr fontId="2" type="noConversion"/>
  </si>
  <si>
    <t>강릉시</t>
    <phoneticPr fontId="2" type="noConversion"/>
  </si>
  <si>
    <t>동해시</t>
    <phoneticPr fontId="2" type="noConversion"/>
  </si>
  <si>
    <t>태백시</t>
    <phoneticPr fontId="2" type="noConversion"/>
  </si>
  <si>
    <t>속초시</t>
    <phoneticPr fontId="2" type="noConversion"/>
  </si>
  <si>
    <t>삼척시</t>
    <phoneticPr fontId="2" type="noConversion"/>
  </si>
  <si>
    <t>홍천군</t>
    <phoneticPr fontId="2" type="noConversion"/>
  </si>
  <si>
    <t>횡성군</t>
    <phoneticPr fontId="2" type="noConversion"/>
  </si>
  <si>
    <t>영월군</t>
    <phoneticPr fontId="2" type="noConversion"/>
  </si>
  <si>
    <t>평창군</t>
    <phoneticPr fontId="2" type="noConversion"/>
  </si>
  <si>
    <t>정선군</t>
    <phoneticPr fontId="2" type="noConversion"/>
  </si>
  <si>
    <t>철원군</t>
    <phoneticPr fontId="2" type="noConversion"/>
  </si>
  <si>
    <t>화천군</t>
    <phoneticPr fontId="2" type="noConversion"/>
  </si>
  <si>
    <t>양구군</t>
    <phoneticPr fontId="2" type="noConversion"/>
  </si>
  <si>
    <t>인제군</t>
    <phoneticPr fontId="2" type="noConversion"/>
  </si>
  <si>
    <t>고성군</t>
    <phoneticPr fontId="2" type="noConversion"/>
  </si>
  <si>
    <t>양양군</t>
    <phoneticPr fontId="2" type="noConversion"/>
  </si>
  <si>
    <t>Taiwan</t>
    <phoneticPr fontId="2" type="noConversion"/>
  </si>
  <si>
    <t>Indonesia</t>
    <phoneticPr fontId="2" type="noConversion"/>
  </si>
  <si>
    <t xml:space="preserve">단위 : 명 </t>
    <phoneticPr fontId="2" type="noConversion"/>
  </si>
  <si>
    <t>Unit : deaths, Person</t>
    <phoneticPr fontId="2" type="noConversion"/>
  </si>
  <si>
    <t>계
Total</t>
    <phoneticPr fontId="2" type="noConversion"/>
  </si>
  <si>
    <t>특정 감염성 및 
기생충성질환(1)</t>
    <phoneticPr fontId="2" type="noConversion"/>
  </si>
  <si>
    <t>신생물
(2)</t>
    <phoneticPr fontId="2" type="noConversion"/>
  </si>
  <si>
    <t>혈액 및 조혈기관 질환과 면역메커니즘을 침범하는 특정장애(3)</t>
    <phoneticPr fontId="2" type="noConversion"/>
  </si>
  <si>
    <t>내분비, 영양 및 
대사질환(4)</t>
    <phoneticPr fontId="2" type="noConversion"/>
  </si>
  <si>
    <t>정신 및 
행동장애(5)</t>
    <phoneticPr fontId="2" type="noConversion"/>
  </si>
  <si>
    <t>신경계통의 
질환(6)</t>
    <phoneticPr fontId="2" type="noConversion"/>
  </si>
  <si>
    <t>눈 및 눈 부속기의 
질환(7)</t>
    <phoneticPr fontId="2" type="noConversion"/>
  </si>
  <si>
    <t>순환계통의 
질환(9)</t>
    <phoneticPr fontId="2" type="noConversion"/>
  </si>
  <si>
    <t>남
Male</t>
    <phoneticPr fontId="2" type="noConversion"/>
  </si>
  <si>
    <t>여
Female</t>
    <phoneticPr fontId="2" type="noConversion"/>
  </si>
  <si>
    <t>호흡 계통의 
질환(10)</t>
    <phoneticPr fontId="2" type="noConversion"/>
  </si>
  <si>
    <t>소화 계통의 질환(11)</t>
    <phoneticPr fontId="2" type="noConversion"/>
  </si>
  <si>
    <t>피부 및 피부조직의 질환(12)</t>
    <phoneticPr fontId="2" type="noConversion"/>
  </si>
  <si>
    <t>비뇨생식
 계통의 질환(14)</t>
    <phoneticPr fontId="2" type="noConversion"/>
  </si>
  <si>
    <t>임신, 출산 및 
산후기(15)</t>
    <phoneticPr fontId="2" type="noConversion"/>
  </si>
  <si>
    <t>출생전후기에 기원한 특정병태(16)</t>
    <phoneticPr fontId="2" type="noConversion"/>
  </si>
  <si>
    <t>선천기형, 변형 및 
염색체 이상(17)</t>
    <phoneticPr fontId="2" type="noConversion"/>
  </si>
  <si>
    <t>달리 분류되지 않은 증상, 징후(18)</t>
    <phoneticPr fontId="2" type="noConversion"/>
  </si>
  <si>
    <t>질병이환 및 
사망의 외인(19)</t>
    <phoneticPr fontId="2" type="noConversion"/>
  </si>
  <si>
    <t>(10) Diseases of the respiratory system (11) Diseases of the digestive system (12) Diseases of the skin and subcutaneous tissue (13) Diseases of the musculoskeletal system and connective tissue (14) Diseases of the genitourinary system (15) Pregnancy, childbirth and the puerperium (16) Certain conditions originating in the perinatal period  (17) Congenital malformations, defoformations and chromosomal abnormalities (18) Symptoms, singns and abnormal clinical and laboratory findings, not elseswhere classified (19) External causes of morbidity and mortality</t>
    <phoneticPr fontId="2" type="noConversion"/>
  </si>
  <si>
    <t>Source : Statistics Korea</t>
    <phoneticPr fontId="2" type="noConversion"/>
  </si>
  <si>
    <t>11-1. 사망원인별 사망(시군구별) Number of deaths in Si·Gun by Cause of Death</t>
    <phoneticPr fontId="2" type="noConversion"/>
  </si>
  <si>
    <t>귀 및 유돌의 
질환(8)</t>
    <phoneticPr fontId="2" type="noConversion"/>
  </si>
  <si>
    <t>연     별
시군구별</t>
    <phoneticPr fontId="2" type="noConversion"/>
  </si>
  <si>
    <t>(1) Certain infectious and parasitic diseases (2) Neoplasms (3) Diseases of the blood and blood-forming organs and certain disorders involving the immune mechanism  (4) Endocrine, nutritional and metabolic diseases (5) Mental and behavioural disorders (6) Diseases of the nervous system (7) Diseases of the eye and adnexa (8) Diseases of the ear and mastoid process (9) Diseases of the circulatory system</t>
    <phoneticPr fontId="2" type="noConversion"/>
  </si>
  <si>
    <t>근골격 계통 및 결합조직의 질환(13)</t>
    <phoneticPr fontId="2" type="noConversion"/>
  </si>
  <si>
    <t>연      별                시군구별</t>
    <phoneticPr fontId="2" type="noConversion"/>
  </si>
  <si>
    <t xml:space="preserve"> 자료 : 「사망원인통계」 통계청 인구동향과         기준: 한국질병사인분류 KCD-7(현재)</t>
    <phoneticPr fontId="2" type="noConversion"/>
  </si>
  <si>
    <t>남</t>
  </si>
  <si>
    <t>여</t>
  </si>
  <si>
    <t>households</t>
  </si>
  <si>
    <t>Male</t>
  </si>
  <si>
    <t>Female</t>
  </si>
  <si>
    <t>Households and Population by Tong and Ri</t>
  </si>
  <si>
    <t>석교 2리</t>
  </si>
  <si>
    <t>판교 2리</t>
  </si>
  <si>
    <t>방내 2리</t>
  </si>
  <si>
    <t>영진 2리</t>
  </si>
  <si>
    <t>영진 3리</t>
  </si>
  <si>
    <t>영진 4리</t>
  </si>
  <si>
    <t>영진 5리</t>
  </si>
  <si>
    <t>행정 2리</t>
  </si>
  <si>
    <t>퇴곡 2리</t>
  </si>
  <si>
    <t>삼산 2리</t>
  </si>
  <si>
    <t>삼산 3리</t>
  </si>
  <si>
    <t>삼산 4리</t>
  </si>
  <si>
    <t>통리별</t>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</si>
  <si>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</si>
  <si>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r>
      <rPr>
        <sz val="11"/>
        <rFont val="-윤고딕120"/>
        <family val="1"/>
        <charset val="129"/>
      </rPr>
      <t>외국인</t>
    </r>
    <r>
      <rPr>
        <sz val="10"/>
        <rFont val="Arial Narrow"/>
        <family val="2"/>
      </rPr>
      <t xml:space="preserve">       </t>
    </r>
    <r>
      <rPr>
        <sz val="8"/>
        <rFont val="Arial Narrow"/>
        <family val="2"/>
      </rPr>
      <t>Foreigner</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</si>
  <si>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</si>
  <si>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t>No. of</t>
    <phoneticPr fontId="3" type="noConversion"/>
  </si>
  <si>
    <t>남</t>
    <phoneticPr fontId="3" type="noConversion"/>
  </si>
  <si>
    <t>65 years</t>
    <phoneticPr fontId="3" type="noConversion"/>
  </si>
  <si>
    <t>old and over</t>
    <phoneticPr fontId="3" type="noConversion"/>
  </si>
  <si>
    <t xml:space="preserve">  주 : 1) 통리별총계에는 외국인 미포함</t>
    <phoneticPr fontId="3" type="noConversion"/>
  </si>
  <si>
    <t>Households and Population by Tong and Ri</t>
    <phoneticPr fontId="3" type="noConversion"/>
  </si>
  <si>
    <r>
      <t>(Recent year)</t>
    </r>
    <r>
      <rPr>
        <b/>
        <vertAlign val="superscript"/>
        <sz val="16"/>
        <rFont val="Arial Narrow"/>
        <family val="2"/>
      </rPr>
      <t>1)</t>
    </r>
    <phoneticPr fontId="3" type="noConversion"/>
  </si>
  <si>
    <r>
      <rPr>
        <sz val="11"/>
        <rFont val="-윤고딕120"/>
        <family val="1"/>
        <charset val="129"/>
      </rPr>
      <t>외국인</t>
    </r>
    <r>
      <rPr>
        <sz val="10"/>
        <rFont val="Arial Narrow"/>
        <family val="2"/>
      </rPr>
      <t xml:space="preserve">       </t>
    </r>
    <r>
      <rPr>
        <sz val="8"/>
        <rFont val="Arial Narrow"/>
        <family val="2"/>
      </rPr>
      <t>Foreigner</t>
    </r>
    <phoneticPr fontId="3" type="noConversion"/>
  </si>
  <si>
    <r>
      <t>65</t>
    </r>
    <r>
      <rPr>
        <sz val="11"/>
        <rFont val="-윤고딕120"/>
        <family val="1"/>
        <charset val="129"/>
      </rPr>
      <t>세이상</t>
    </r>
    <phoneticPr fontId="3" type="noConversion"/>
  </si>
  <si>
    <r>
      <rPr>
        <sz val="11"/>
        <rFont val="-윤고딕120"/>
        <family val="1"/>
        <charset val="129"/>
      </rPr>
      <t>고</t>
    </r>
    <r>
      <rPr>
        <sz val="11"/>
        <rFont val="Arial Narrow"/>
        <family val="2"/>
      </rPr>
      <t xml:space="preserve"> </t>
    </r>
    <r>
      <rPr>
        <sz val="11"/>
        <rFont val="-윤고딕120"/>
        <family val="1"/>
        <charset val="129"/>
      </rPr>
      <t>령</t>
    </r>
    <r>
      <rPr>
        <sz val="11"/>
        <rFont val="Arial Narrow"/>
        <family val="2"/>
      </rPr>
      <t xml:space="preserve"> </t>
    </r>
    <r>
      <rPr>
        <sz val="11"/>
        <rFont val="-윤고딕120"/>
        <family val="1"/>
        <charset val="129"/>
      </rPr>
      <t>자</t>
    </r>
    <phoneticPr fontId="3" type="noConversion"/>
  </si>
  <si>
    <r>
      <rPr>
        <sz val="9"/>
        <rFont val="-윤고딕120"/>
        <family val="1"/>
        <charset val="129"/>
      </rPr>
      <t xml:space="preserve"> </t>
    </r>
    <r>
      <rPr>
        <sz val="11"/>
        <rFont val="-윤고딕120"/>
        <family val="1"/>
        <charset val="129"/>
      </rPr>
      <t xml:space="preserve">     </t>
    </r>
    <r>
      <rPr>
        <sz val="10"/>
        <rFont val="-윤고딕120"/>
        <family val="1"/>
        <charset val="129"/>
      </rPr>
      <t>2) 외국인 세대수 제외(</t>
    </r>
    <r>
      <rPr>
        <sz val="10"/>
        <rFont val="Arial Narrow"/>
        <family val="2"/>
      </rPr>
      <t>1998</t>
    </r>
    <r>
      <rPr>
        <sz val="10"/>
        <rFont val="-윤고딕120"/>
        <family val="1"/>
        <charset val="129"/>
      </rPr>
      <t>년부터 적용)</t>
    </r>
    <phoneticPr fontId="3" type="noConversion"/>
  </si>
  <si>
    <t>자료 : 주민등록인구통계</t>
    <phoneticPr fontId="3" type="noConversion"/>
  </si>
  <si>
    <t>Households and Population by Tong and Ri</t>
    <phoneticPr fontId="3" type="noConversion"/>
  </si>
  <si>
    <r>
      <t>(Recent year)(Cont'd)</t>
    </r>
    <r>
      <rPr>
        <b/>
        <vertAlign val="superscript"/>
        <sz val="16"/>
        <rFont val="Arial Narrow"/>
        <family val="2"/>
      </rPr>
      <t>1)</t>
    </r>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</si>
  <si>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</si>
  <si>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t>통리별</t>
    <phoneticPr fontId="3" type="noConversion"/>
  </si>
  <si>
    <r>
      <rPr>
        <sz val="11"/>
        <rFont val="-윤고딕120"/>
        <family val="1"/>
        <charset val="129"/>
      </rPr>
      <t>세대</t>
    </r>
    <r>
      <rPr>
        <vertAlign val="superscript"/>
        <sz val="11"/>
        <rFont val="Arial Narrow"/>
        <family val="2"/>
      </rPr>
      <t>2)</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</si>
  <si>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</si>
  <si>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</si>
  <si>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r>
      <rPr>
        <sz val="11"/>
        <rFont val="-윤고딕120"/>
        <family val="1"/>
        <charset val="129"/>
      </rPr>
      <t>고</t>
    </r>
    <r>
      <rPr>
        <sz val="11"/>
        <rFont val="Arial Narrow"/>
        <family val="2"/>
      </rPr>
      <t xml:space="preserve"> </t>
    </r>
    <r>
      <rPr>
        <sz val="11"/>
        <rFont val="-윤고딕120"/>
        <family val="1"/>
        <charset val="129"/>
      </rPr>
      <t>령</t>
    </r>
    <r>
      <rPr>
        <sz val="11"/>
        <rFont val="Arial Narrow"/>
        <family val="2"/>
      </rPr>
      <t xml:space="preserve"> </t>
    </r>
    <r>
      <rPr>
        <sz val="11"/>
        <rFont val="-윤고딕120"/>
        <family val="1"/>
        <charset val="129"/>
      </rPr>
      <t>자</t>
    </r>
    <phoneticPr fontId="3" type="noConversion"/>
  </si>
  <si>
    <t>old and over</t>
    <phoneticPr fontId="3" type="noConversion"/>
  </si>
  <si>
    <t>Tong, Ri</t>
    <phoneticPr fontId="3" type="noConversion"/>
  </si>
  <si>
    <t>노동하리</t>
    <phoneticPr fontId="3" type="noConversion"/>
  </si>
  <si>
    <t>덕 실 리</t>
    <phoneticPr fontId="3" type="noConversion"/>
  </si>
  <si>
    <t>방내 1리</t>
    <phoneticPr fontId="3" type="noConversion"/>
  </si>
  <si>
    <t>퇴곡 1리</t>
    <phoneticPr fontId="3" type="noConversion"/>
  </si>
  <si>
    <t>삼산 1리</t>
    <phoneticPr fontId="3" type="noConversion"/>
  </si>
  <si>
    <r>
      <t>66</t>
    </r>
    <r>
      <rPr>
        <sz val="11"/>
        <rFont val="맑은 고딕"/>
        <family val="3"/>
        <charset val="129"/>
      </rPr>
      <t xml:space="preserve">  </t>
    </r>
    <r>
      <rPr>
        <sz val="11"/>
        <rFont val="맑은 고딕"/>
        <family val="3"/>
        <charset val="129"/>
      </rPr>
      <t>Ⅲ. 인구</t>
    </r>
    <phoneticPr fontId="3" type="noConversion"/>
  </si>
  <si>
    <r>
      <rPr>
        <sz val="11"/>
        <rFont val="-윤고딕120"/>
        <family val="1"/>
        <charset val="129"/>
      </rPr>
      <t xml:space="preserve">한국인 </t>
    </r>
    <r>
      <rPr>
        <sz val="10"/>
        <rFont val="Arial Narrow"/>
        <family val="2"/>
      </rPr>
      <t xml:space="preserve">          </t>
    </r>
    <r>
      <rPr>
        <sz val="8"/>
        <rFont val="Arial Narrow"/>
        <family val="2"/>
      </rPr>
      <t>Korean</t>
    </r>
    <phoneticPr fontId="3" type="noConversion"/>
  </si>
  <si>
    <r>
      <t>65</t>
    </r>
    <r>
      <rPr>
        <sz val="11"/>
        <rFont val="-윤고딕120"/>
        <family val="1"/>
        <charset val="129"/>
      </rPr>
      <t>세이상</t>
    </r>
    <phoneticPr fontId="3" type="noConversion"/>
  </si>
  <si>
    <t>Person</t>
    <phoneticPr fontId="3" type="noConversion"/>
  </si>
  <si>
    <t>No. of</t>
    <phoneticPr fontId="3" type="noConversion"/>
  </si>
  <si>
    <t>65 years</t>
    <phoneticPr fontId="3" type="noConversion"/>
  </si>
  <si>
    <t>No. of</t>
    <phoneticPr fontId="3" type="noConversion"/>
  </si>
  <si>
    <t>old and over</t>
    <phoneticPr fontId="3" type="noConversion"/>
  </si>
  <si>
    <r>
      <t>통리별 세대 및 인구(속)(최근년도)</t>
    </r>
    <r>
      <rPr>
        <b/>
        <vertAlign val="superscript"/>
        <sz val="21"/>
        <rFont val="-윤고딕130"/>
        <family val="1"/>
        <charset val="129"/>
      </rPr>
      <t>1)</t>
    </r>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</si>
  <si>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</si>
  <si>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r>
      <rPr>
        <sz val="11"/>
        <rFont val="-윤고딕120"/>
        <family val="1"/>
        <charset val="129"/>
      </rPr>
      <t xml:space="preserve">한국인 </t>
    </r>
    <r>
      <rPr>
        <sz val="10"/>
        <rFont val="Arial Narrow"/>
        <family val="2"/>
      </rPr>
      <t xml:space="preserve">          </t>
    </r>
    <r>
      <rPr>
        <sz val="8"/>
        <rFont val="Arial Narrow"/>
        <family val="2"/>
      </rPr>
      <t>Korean</t>
    </r>
    <phoneticPr fontId="3" type="noConversion"/>
  </si>
  <si>
    <t>남</t>
    <phoneticPr fontId="3" type="noConversion"/>
  </si>
  <si>
    <t>65 years</t>
    <phoneticPr fontId="3" type="noConversion"/>
  </si>
  <si>
    <t>Tong, Ri</t>
    <phoneticPr fontId="3" type="noConversion"/>
  </si>
  <si>
    <t xml:space="preserve">  주 : 1) 통리별총계에는 외국인 미포함</t>
    <phoneticPr fontId="3" type="noConversion"/>
  </si>
  <si>
    <r>
      <rPr>
        <sz val="9"/>
        <rFont val="-윤고딕120"/>
        <family val="1"/>
        <charset val="129"/>
      </rPr>
      <t xml:space="preserve"> </t>
    </r>
    <r>
      <rPr>
        <sz val="11"/>
        <rFont val="-윤고딕120"/>
        <family val="1"/>
        <charset val="129"/>
      </rPr>
      <t xml:space="preserve">     </t>
    </r>
    <r>
      <rPr>
        <sz val="10"/>
        <rFont val="-윤고딕120"/>
        <family val="1"/>
        <charset val="129"/>
      </rPr>
      <t>2) 외국인 세대수 제외(</t>
    </r>
    <r>
      <rPr>
        <sz val="10"/>
        <rFont val="Arial Narrow"/>
        <family val="2"/>
      </rPr>
      <t>1998</t>
    </r>
    <r>
      <rPr>
        <sz val="10"/>
        <rFont val="-윤고딕120"/>
        <family val="1"/>
        <charset val="129"/>
      </rPr>
      <t>년부터 적용)</t>
    </r>
    <phoneticPr fontId="3" type="noConversion"/>
  </si>
  <si>
    <r>
      <rPr>
        <sz val="11"/>
        <rFont val="-윤고딕120"/>
        <family val="1"/>
        <charset val="129"/>
      </rPr>
      <t>외국인</t>
    </r>
    <r>
      <rPr>
        <sz val="10"/>
        <rFont val="Arial Narrow"/>
        <family val="2"/>
      </rPr>
      <t xml:space="preserve">       </t>
    </r>
    <r>
      <rPr>
        <sz val="8"/>
        <rFont val="Arial Narrow"/>
        <family val="2"/>
      </rPr>
      <t>Foreigner</t>
    </r>
    <phoneticPr fontId="3" type="noConversion"/>
  </si>
  <si>
    <t>통리별</t>
    <phoneticPr fontId="3" type="noConversion"/>
  </si>
  <si>
    <t>Person</t>
    <phoneticPr fontId="3" type="noConversion"/>
  </si>
  <si>
    <t>남</t>
    <phoneticPr fontId="3" type="noConversion"/>
  </si>
  <si>
    <r>
      <t>통리별 세대 및 인구(속)(최근년도)</t>
    </r>
    <r>
      <rPr>
        <b/>
        <vertAlign val="superscript"/>
        <sz val="21"/>
        <rFont val="-윤고딕130"/>
        <family val="1"/>
        <charset val="129"/>
      </rPr>
      <t>1)</t>
    </r>
    <phoneticPr fontId="3" type="noConversion"/>
  </si>
  <si>
    <r>
      <rPr>
        <sz val="11"/>
        <rFont val="-윤고딕120"/>
        <family val="1"/>
        <charset val="129"/>
      </rPr>
      <t>고</t>
    </r>
    <r>
      <rPr>
        <sz val="11"/>
        <rFont val="Arial Narrow"/>
        <family val="2"/>
      </rPr>
      <t xml:space="preserve"> </t>
    </r>
    <r>
      <rPr>
        <sz val="11"/>
        <rFont val="-윤고딕120"/>
        <family val="1"/>
        <charset val="129"/>
      </rPr>
      <t>령</t>
    </r>
    <r>
      <rPr>
        <sz val="11"/>
        <rFont val="Arial Narrow"/>
        <family val="2"/>
      </rPr>
      <t xml:space="preserve"> </t>
    </r>
    <r>
      <rPr>
        <sz val="11"/>
        <rFont val="-윤고딕120"/>
        <family val="1"/>
        <charset val="129"/>
      </rPr>
      <t>자</t>
    </r>
    <phoneticPr fontId="3" type="noConversion"/>
  </si>
  <si>
    <r>
      <t>(Recent year)(Cont'd)</t>
    </r>
    <r>
      <rPr>
        <b/>
        <vertAlign val="superscript"/>
        <sz val="16"/>
        <rFont val="Arial Narrow"/>
        <family val="2"/>
      </rPr>
      <t>1)</t>
    </r>
    <phoneticPr fontId="3" type="noConversion"/>
  </si>
  <si>
    <r>
      <t>65</t>
    </r>
    <r>
      <rPr>
        <sz val="11"/>
        <rFont val="-윤고딕120"/>
        <family val="1"/>
        <charset val="129"/>
      </rPr>
      <t>세이상</t>
    </r>
    <phoneticPr fontId="3" type="noConversion"/>
  </si>
  <si>
    <t>통리별</t>
    <phoneticPr fontId="3" type="noConversion"/>
  </si>
  <si>
    <r>
      <rPr>
        <sz val="11"/>
        <rFont val="-윤고딕120"/>
        <family val="1"/>
        <charset val="129"/>
      </rPr>
      <t>세대</t>
    </r>
    <r>
      <rPr>
        <vertAlign val="superscript"/>
        <sz val="11"/>
        <rFont val="Arial Narrow"/>
        <family val="2"/>
      </rPr>
      <t>2)</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</si>
  <si>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</si>
  <si>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t>남</t>
    <phoneticPr fontId="3" type="noConversion"/>
  </si>
  <si>
    <t>old and over</t>
    <phoneticPr fontId="3" type="noConversion"/>
  </si>
  <si>
    <t>단위 : 세대, 명</t>
    <phoneticPr fontId="3" type="noConversion"/>
  </si>
  <si>
    <t>통리별</t>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</si>
  <si>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</si>
  <si>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r>
      <rPr>
        <sz val="11"/>
        <rFont val="-윤고딕120"/>
        <family val="1"/>
        <charset val="129"/>
      </rPr>
      <t xml:space="preserve">한국인 </t>
    </r>
    <r>
      <rPr>
        <sz val="10"/>
        <rFont val="Arial Narrow"/>
        <family val="2"/>
      </rPr>
      <t xml:space="preserve">          </t>
    </r>
    <r>
      <rPr>
        <sz val="8"/>
        <rFont val="Arial Narrow"/>
        <family val="2"/>
      </rPr>
      <t>Korean</t>
    </r>
    <phoneticPr fontId="3" type="noConversion"/>
  </si>
  <si>
    <r>
      <rPr>
        <sz val="11"/>
        <rFont val="-윤고딕120"/>
        <family val="1"/>
        <charset val="129"/>
      </rPr>
      <t>외국인</t>
    </r>
    <r>
      <rPr>
        <sz val="10"/>
        <rFont val="Arial Narrow"/>
        <family val="2"/>
      </rPr>
      <t xml:space="preserve">       </t>
    </r>
    <r>
      <rPr>
        <sz val="8"/>
        <rFont val="Arial Narrow"/>
        <family val="2"/>
      </rPr>
      <t>Foreigner</t>
    </r>
    <phoneticPr fontId="3" type="noConversion"/>
  </si>
  <si>
    <r>
      <t>65</t>
    </r>
    <r>
      <rPr>
        <sz val="11"/>
        <rFont val="-윤고딕120"/>
        <family val="1"/>
        <charset val="129"/>
      </rPr>
      <t>세이상</t>
    </r>
    <phoneticPr fontId="3" type="noConversion"/>
  </si>
  <si>
    <r>
      <rPr>
        <sz val="11"/>
        <rFont val="-윤고딕120"/>
        <family val="1"/>
        <charset val="129"/>
      </rPr>
      <t>세대</t>
    </r>
    <r>
      <rPr>
        <vertAlign val="superscript"/>
        <sz val="11"/>
        <rFont val="Arial Narrow"/>
        <family val="2"/>
      </rPr>
      <t>2)</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</si>
  <si>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</si>
  <si>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r>
      <rPr>
        <sz val="11"/>
        <rFont val="-윤고딕120"/>
        <family val="1"/>
        <charset val="129"/>
      </rPr>
      <t>고</t>
    </r>
    <r>
      <rPr>
        <sz val="11"/>
        <rFont val="Arial Narrow"/>
        <family val="2"/>
      </rPr>
      <t xml:space="preserve"> </t>
    </r>
    <r>
      <rPr>
        <sz val="11"/>
        <rFont val="-윤고딕120"/>
        <family val="1"/>
        <charset val="129"/>
      </rPr>
      <t>령</t>
    </r>
    <r>
      <rPr>
        <sz val="11"/>
        <rFont val="Arial Narrow"/>
        <family val="2"/>
      </rPr>
      <t xml:space="preserve"> </t>
    </r>
    <r>
      <rPr>
        <sz val="11"/>
        <rFont val="-윤고딕120"/>
        <family val="1"/>
        <charset val="129"/>
      </rPr>
      <t>자</t>
    </r>
    <phoneticPr fontId="3" type="noConversion"/>
  </si>
  <si>
    <t>No. of</t>
    <phoneticPr fontId="3" type="noConversion"/>
  </si>
  <si>
    <t>65 years</t>
    <phoneticPr fontId="3" type="noConversion"/>
  </si>
  <si>
    <t>Tong, Ri</t>
    <phoneticPr fontId="3" type="noConversion"/>
  </si>
  <si>
    <t>old and over</t>
    <phoneticPr fontId="3" type="noConversion"/>
  </si>
  <si>
    <t xml:space="preserve">  주 : 1) 통리별총계에는 외국인 미포함</t>
    <phoneticPr fontId="3" type="noConversion"/>
  </si>
  <si>
    <r>
      <rPr>
        <sz val="9"/>
        <rFont val="-윤고딕120"/>
        <family val="1"/>
        <charset val="129"/>
      </rPr>
      <t xml:space="preserve"> </t>
    </r>
    <r>
      <rPr>
        <sz val="11"/>
        <rFont val="-윤고딕120"/>
        <family val="1"/>
        <charset val="129"/>
      </rPr>
      <t xml:space="preserve">     </t>
    </r>
    <r>
      <rPr>
        <sz val="10"/>
        <rFont val="-윤고딕120"/>
        <family val="1"/>
        <charset val="129"/>
      </rPr>
      <t>2) 외국인 세대수 제외(</t>
    </r>
    <r>
      <rPr>
        <sz val="10"/>
        <rFont val="Arial Narrow"/>
        <family val="2"/>
      </rPr>
      <t>1998</t>
    </r>
    <r>
      <rPr>
        <sz val="10"/>
        <rFont val="-윤고딕120"/>
        <family val="1"/>
        <charset val="129"/>
      </rPr>
      <t>년부터 적용)</t>
    </r>
    <phoneticPr fontId="3" type="noConversion"/>
  </si>
  <si>
    <t>자료 : 주민등록인구통계</t>
    <phoneticPr fontId="3" type="noConversion"/>
  </si>
  <si>
    <t>Unit : household, person</t>
    <phoneticPr fontId="3" type="noConversion"/>
  </si>
  <si>
    <r>
      <rPr>
        <sz val="11"/>
        <rFont val="-윤고딕120"/>
        <family val="1"/>
        <charset val="129"/>
      </rPr>
      <t>외국인</t>
    </r>
    <r>
      <rPr>
        <sz val="10"/>
        <rFont val="Arial Narrow"/>
        <family val="2"/>
      </rPr>
      <t xml:space="preserve">       </t>
    </r>
    <r>
      <rPr>
        <sz val="8"/>
        <rFont val="Arial Narrow"/>
        <family val="2"/>
      </rPr>
      <t>Foreigner</t>
    </r>
    <phoneticPr fontId="3" type="noConversion"/>
  </si>
  <si>
    <t>남</t>
    <phoneticPr fontId="3" type="noConversion"/>
  </si>
  <si>
    <t>Tong, Ri</t>
    <phoneticPr fontId="3" type="noConversion"/>
  </si>
  <si>
    <r>
      <t>64</t>
    </r>
    <r>
      <rPr>
        <sz val="11"/>
        <rFont val="맑은 고딕"/>
        <family val="3"/>
        <charset val="129"/>
      </rPr>
      <t xml:space="preserve">  </t>
    </r>
    <r>
      <rPr>
        <sz val="11"/>
        <rFont val="맑은 고딕"/>
        <family val="3"/>
        <charset val="129"/>
      </rPr>
      <t>Ⅲ. 인구</t>
    </r>
    <phoneticPr fontId="3" type="noConversion"/>
  </si>
  <si>
    <t>자료 : 주민등록인구통계</t>
    <phoneticPr fontId="3" type="noConversion"/>
  </si>
  <si>
    <r>
      <t>Population</t>
    </r>
    <r>
      <rPr>
        <sz val="11"/>
        <rFont val="맑은 고딕"/>
        <family val="3"/>
        <charset val="129"/>
      </rPr>
      <t xml:space="preserve">  </t>
    </r>
    <r>
      <rPr>
        <sz val="11"/>
        <rFont val="Arial Narrow"/>
        <family val="2"/>
      </rPr>
      <t>65</t>
    </r>
    <phoneticPr fontId="3" type="noConversion"/>
  </si>
  <si>
    <t>노동상리</t>
    <phoneticPr fontId="3" type="noConversion"/>
  </si>
  <si>
    <t>노동중리</t>
    <phoneticPr fontId="3" type="noConversion"/>
  </si>
  <si>
    <t>사천진리</t>
    <phoneticPr fontId="3" type="noConversion"/>
  </si>
  <si>
    <t>방동상리</t>
    <phoneticPr fontId="3" type="noConversion"/>
  </si>
  <si>
    <t>방동하리</t>
    <phoneticPr fontId="3" type="noConversion"/>
  </si>
  <si>
    <t>동덕 1리</t>
    <phoneticPr fontId="3" type="noConversion"/>
  </si>
  <si>
    <t>송림 1리</t>
    <phoneticPr fontId="3" type="noConversion"/>
  </si>
  <si>
    <r>
      <t>송림 2리</t>
    </r>
    <r>
      <rPr>
        <sz val="10"/>
        <rFont val="돋움"/>
        <family val="3"/>
        <charset val="129"/>
      </rPr>
      <t/>
    </r>
    <phoneticPr fontId="3" type="noConversion"/>
  </si>
  <si>
    <t>유 등 리</t>
    <phoneticPr fontId="3" type="noConversion"/>
  </si>
  <si>
    <t>단위 : 세대, 명</t>
    <phoneticPr fontId="3" type="noConversion"/>
  </si>
  <si>
    <r>
      <t>Population</t>
    </r>
    <r>
      <rPr>
        <sz val="11"/>
        <rFont val="맑은 고딕"/>
        <family val="3"/>
        <charset val="129"/>
      </rPr>
      <t xml:space="preserve">  </t>
    </r>
    <r>
      <rPr>
        <sz val="11"/>
        <rFont val="Arial Narrow"/>
        <family val="2"/>
      </rPr>
      <t>67</t>
    </r>
    <phoneticPr fontId="3" type="noConversion"/>
  </si>
  <si>
    <t>Unit : household, person</t>
    <phoneticPr fontId="3" type="noConversion"/>
  </si>
  <si>
    <r>
      <t>68</t>
    </r>
    <r>
      <rPr>
        <sz val="11"/>
        <rFont val="맑은 고딕"/>
        <family val="3"/>
        <charset val="129"/>
      </rPr>
      <t xml:space="preserve">  </t>
    </r>
    <r>
      <rPr>
        <sz val="11"/>
        <rFont val="맑은 고딕"/>
        <family val="3"/>
        <charset val="129"/>
      </rPr>
      <t>Ⅲ. 인구</t>
    </r>
    <phoneticPr fontId="3" type="noConversion"/>
  </si>
  <si>
    <r>
      <t>Population</t>
    </r>
    <r>
      <rPr>
        <sz val="11"/>
        <rFont val="맑은 고딕"/>
        <family val="3"/>
        <charset val="129"/>
      </rPr>
      <t xml:space="preserve">  </t>
    </r>
    <r>
      <rPr>
        <sz val="11"/>
        <rFont val="Arial Narrow"/>
        <family val="2"/>
      </rPr>
      <t>69</t>
    </r>
    <phoneticPr fontId="3" type="noConversion"/>
  </si>
  <si>
    <r>
      <t>70</t>
    </r>
    <r>
      <rPr>
        <sz val="11"/>
        <rFont val="맑은 고딕"/>
        <family val="3"/>
        <charset val="129"/>
      </rPr>
      <t xml:space="preserve">  </t>
    </r>
    <r>
      <rPr>
        <sz val="11"/>
        <rFont val="맑은 고딕"/>
        <family val="3"/>
        <charset val="129"/>
      </rPr>
      <t>Ⅲ. 인구</t>
    </r>
    <phoneticPr fontId="3" type="noConversion"/>
  </si>
  <si>
    <r>
      <rPr>
        <sz val="9"/>
        <rFont val="-윤고딕120"/>
        <family val="1"/>
        <charset val="129"/>
      </rPr>
      <t xml:space="preserve"> </t>
    </r>
    <r>
      <rPr>
        <sz val="11"/>
        <rFont val="-윤고딕120"/>
        <family val="1"/>
        <charset val="129"/>
      </rPr>
      <t xml:space="preserve">     </t>
    </r>
    <r>
      <rPr>
        <sz val="10"/>
        <rFont val="-윤고딕120"/>
        <family val="1"/>
        <charset val="129"/>
      </rPr>
      <t>2) 외국인 세대수 제외(</t>
    </r>
    <r>
      <rPr>
        <sz val="10"/>
        <rFont val="Arial Narrow"/>
        <family val="2"/>
      </rPr>
      <t>1998</t>
    </r>
    <r>
      <rPr>
        <sz val="10"/>
        <rFont val="-윤고딕120"/>
        <family val="1"/>
        <charset val="129"/>
      </rPr>
      <t>년부터 적용)</t>
    </r>
    <phoneticPr fontId="3" type="noConversion"/>
  </si>
  <si>
    <t>자료 : 주민등록인구통계</t>
    <phoneticPr fontId="3" type="noConversion"/>
  </si>
  <si>
    <r>
      <t>Population</t>
    </r>
    <r>
      <rPr>
        <sz val="11"/>
        <rFont val="맑은 고딕"/>
        <family val="3"/>
        <charset val="129"/>
      </rPr>
      <t xml:space="preserve">  </t>
    </r>
    <r>
      <rPr>
        <sz val="11"/>
        <rFont val="Arial Narrow"/>
        <family val="2"/>
      </rPr>
      <t>71</t>
    </r>
    <phoneticPr fontId="3" type="noConversion"/>
  </si>
  <si>
    <t>Unit : household, person</t>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</si>
  <si>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</si>
  <si>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r>
      <rPr>
        <sz val="11"/>
        <rFont val="-윤고딕120"/>
        <family val="1"/>
        <charset val="129"/>
      </rPr>
      <t xml:space="preserve">한국인 </t>
    </r>
    <r>
      <rPr>
        <sz val="10"/>
        <rFont val="Arial Narrow"/>
        <family val="2"/>
      </rPr>
      <t xml:space="preserve">          </t>
    </r>
    <r>
      <rPr>
        <sz val="8"/>
        <rFont val="Arial Narrow"/>
        <family val="2"/>
      </rPr>
      <t>Korean</t>
    </r>
    <phoneticPr fontId="3" type="noConversion"/>
  </si>
  <si>
    <r>
      <rPr>
        <sz val="11"/>
        <rFont val="-윤고딕120"/>
        <family val="1"/>
        <charset val="129"/>
      </rPr>
      <t>세대</t>
    </r>
    <r>
      <rPr>
        <vertAlign val="superscript"/>
        <sz val="11"/>
        <rFont val="Arial Narrow"/>
        <family val="2"/>
      </rPr>
      <t>2)</t>
    </r>
    <phoneticPr fontId="3" type="noConversion"/>
  </si>
  <si>
    <t>Person</t>
    <phoneticPr fontId="3" type="noConversion"/>
  </si>
  <si>
    <t>65 years</t>
    <phoneticPr fontId="3" type="noConversion"/>
  </si>
  <si>
    <t>Tong, Ri</t>
    <phoneticPr fontId="3" type="noConversion"/>
  </si>
  <si>
    <r>
      <t>72</t>
    </r>
    <r>
      <rPr>
        <sz val="11"/>
        <rFont val="맑은 고딕"/>
        <family val="3"/>
        <charset val="129"/>
      </rPr>
      <t xml:space="preserve">  </t>
    </r>
    <r>
      <rPr>
        <sz val="11"/>
        <rFont val="맑은 고딕"/>
        <family val="3"/>
        <charset val="129"/>
      </rPr>
      <t>Ⅲ. 인구</t>
    </r>
    <phoneticPr fontId="3" type="noConversion"/>
  </si>
  <si>
    <r>
      <t>통리별 세대 및 인구(속)(최근년도)</t>
    </r>
    <r>
      <rPr>
        <b/>
        <vertAlign val="superscript"/>
        <sz val="21"/>
        <rFont val="-윤고딕130"/>
        <family val="1"/>
        <charset val="129"/>
      </rPr>
      <t>1)</t>
    </r>
    <phoneticPr fontId="3" type="noConversion"/>
  </si>
  <si>
    <t>Person</t>
    <phoneticPr fontId="3" type="noConversion"/>
  </si>
  <si>
    <r>
      <t>Population</t>
    </r>
    <r>
      <rPr>
        <sz val="11"/>
        <rFont val="맑은 고딕"/>
        <family val="3"/>
        <charset val="129"/>
      </rPr>
      <t xml:space="preserve">  </t>
    </r>
    <r>
      <rPr>
        <sz val="11"/>
        <rFont val="Arial Narrow"/>
        <family val="2"/>
      </rPr>
      <t>73</t>
    </r>
    <phoneticPr fontId="3" type="noConversion"/>
  </si>
  <si>
    <r>
      <rPr>
        <sz val="11"/>
        <rFont val="-윤고딕120"/>
        <family val="1"/>
        <charset val="129"/>
      </rPr>
      <t xml:space="preserve">총   계   </t>
    </r>
    <r>
      <rPr>
        <sz val="10"/>
        <rFont val="Arial Narrow"/>
        <family val="2"/>
      </rPr>
      <t xml:space="preserve">       </t>
    </r>
    <r>
      <rPr>
        <sz val="8"/>
        <rFont val="Arial Narrow"/>
        <family val="2"/>
      </rPr>
      <t>Total</t>
    </r>
    <phoneticPr fontId="3" type="noConversion"/>
  </si>
  <si>
    <r>
      <rPr>
        <sz val="11"/>
        <rFont val="-윤고딕120"/>
        <family val="1"/>
        <charset val="129"/>
      </rPr>
      <t>인구</t>
    </r>
    <r>
      <rPr>
        <sz val="10"/>
        <rFont val="Arial Narrow"/>
        <family val="2"/>
      </rPr>
      <t xml:space="preserve">  </t>
    </r>
    <r>
      <rPr>
        <sz val="8"/>
        <rFont val="Arial Narrow"/>
        <family val="2"/>
      </rPr>
      <t>Population</t>
    </r>
    <phoneticPr fontId="3" type="noConversion"/>
  </si>
  <si>
    <t>Person</t>
    <phoneticPr fontId="3" type="noConversion"/>
  </si>
  <si>
    <t>65 years</t>
    <phoneticPr fontId="3" type="noConversion"/>
  </si>
  <si>
    <r>
      <rPr>
        <sz val="9"/>
        <rFont val="-윤고딕120"/>
        <family val="1"/>
        <charset val="129"/>
      </rPr>
      <t xml:space="preserve"> </t>
    </r>
    <r>
      <rPr>
        <sz val="11"/>
        <rFont val="-윤고딕120"/>
        <family val="1"/>
        <charset val="129"/>
      </rPr>
      <t xml:space="preserve">     </t>
    </r>
    <r>
      <rPr>
        <sz val="10"/>
        <rFont val="-윤고딕120"/>
        <family val="1"/>
        <charset val="129"/>
      </rPr>
      <t>2) 외국인 세대수 제외(1998년부터 적용)</t>
    </r>
    <phoneticPr fontId="3" type="noConversion"/>
  </si>
  <si>
    <r>
      <t>Population</t>
    </r>
    <r>
      <rPr>
        <sz val="11"/>
        <rFont val="맑은 고딕"/>
        <family val="3"/>
        <charset val="129"/>
      </rPr>
      <t xml:space="preserve">  </t>
    </r>
    <r>
      <rPr>
        <sz val="11"/>
        <rFont val="Arial Narrow"/>
        <family val="2"/>
      </rPr>
      <t>63</t>
    </r>
    <phoneticPr fontId="3" type="noConversion"/>
  </si>
  <si>
    <r>
      <t>65</t>
    </r>
    <r>
      <rPr>
        <sz val="11"/>
        <rFont val="-윤고딕120"/>
        <family val="1"/>
        <charset val="129"/>
      </rPr>
      <t>세이상</t>
    </r>
    <phoneticPr fontId="3" type="noConversion"/>
  </si>
  <si>
    <t>.</t>
    <phoneticPr fontId="3" type="noConversion"/>
  </si>
  <si>
    <t>사천면</t>
    <phoneticPr fontId="3" type="noConversion"/>
  </si>
  <si>
    <t>석교 1리</t>
    <phoneticPr fontId="3" type="noConversion"/>
  </si>
  <si>
    <t>판교 1리</t>
    <phoneticPr fontId="3" type="noConversion"/>
  </si>
  <si>
    <t>하 평 리</t>
    <phoneticPr fontId="3" type="noConversion"/>
  </si>
  <si>
    <t>연곡면</t>
    <phoneticPr fontId="3" type="noConversion"/>
  </si>
  <si>
    <t>영진 1리</t>
    <phoneticPr fontId="3" type="noConversion"/>
  </si>
  <si>
    <t>동덕 2리</t>
    <phoneticPr fontId="3" type="noConversion"/>
  </si>
  <si>
    <t>행정 1리</t>
    <phoneticPr fontId="3" type="noConversion"/>
  </si>
  <si>
    <t>신 왕 리</t>
    <phoneticPr fontId="3" type="noConversion"/>
  </si>
  <si>
    <t>Unit : household, person</t>
    <phoneticPr fontId="3" type="noConversion"/>
  </si>
  <si>
    <r>
      <t>(Recent year)(Cont'd)</t>
    </r>
    <r>
      <rPr>
        <b/>
        <vertAlign val="superscript"/>
        <sz val="16"/>
        <rFont val="Arial Narrow"/>
        <family val="2"/>
      </rPr>
      <t>1)</t>
    </r>
    <phoneticPr fontId="3" type="noConversion"/>
  </si>
  <si>
    <t>Resident Registration Population by Si and Gun</t>
    <phoneticPr fontId="71" type="noConversion"/>
  </si>
  <si>
    <t>Unit : person</t>
    <phoneticPr fontId="71" type="noConversion"/>
  </si>
  <si>
    <t>2013</t>
    <phoneticPr fontId="71" type="noConversion"/>
  </si>
  <si>
    <t>2015</t>
    <phoneticPr fontId="71" type="noConversion"/>
  </si>
  <si>
    <t>Si, Gun</t>
    <phoneticPr fontId="71" type="noConversion"/>
  </si>
  <si>
    <t>Korean(Total)</t>
    <phoneticPr fontId="71" type="noConversion"/>
  </si>
  <si>
    <t>Korean(Male)</t>
    <phoneticPr fontId="71" type="noConversion"/>
  </si>
  <si>
    <t>Korean(Female)</t>
    <phoneticPr fontId="71" type="noConversion"/>
  </si>
  <si>
    <t>Korean(Male)</t>
    <phoneticPr fontId="71" type="noConversion"/>
  </si>
  <si>
    <t>Korean(Female)</t>
    <phoneticPr fontId="71" type="noConversion"/>
  </si>
  <si>
    <t>2016</t>
    <phoneticPr fontId="71" type="noConversion"/>
  </si>
  <si>
    <t>2017</t>
    <phoneticPr fontId="71" type="noConversion"/>
  </si>
  <si>
    <t>2018</t>
    <phoneticPr fontId="71" type="noConversion"/>
  </si>
  <si>
    <t xml:space="preserve">2. 시·군별 주민등록 인구 </t>
    <phoneticPr fontId="71" type="noConversion"/>
  </si>
  <si>
    <t>1. 인구추이</t>
    <phoneticPr fontId="71" type="noConversion"/>
  </si>
  <si>
    <t>1. Population Trends</t>
    <phoneticPr fontId="71" type="noConversion"/>
  </si>
  <si>
    <t>미노리</t>
    <phoneticPr fontId="3" type="noConversion"/>
  </si>
  <si>
    <t>산대월리</t>
    <phoneticPr fontId="2" type="noConversion"/>
  </si>
  <si>
    <t>순포리</t>
    <phoneticPr fontId="2" type="noConversion"/>
  </si>
  <si>
    <t>사기막리</t>
    <phoneticPr fontId="3" type="noConversion"/>
  </si>
  <si>
    <t>영진 6리</t>
    <phoneticPr fontId="2" type="noConversion"/>
  </si>
  <si>
    <t>영진 7리</t>
    <phoneticPr fontId="2" type="noConversion"/>
  </si>
  <si>
    <r>
      <t>4. 통리별 세대 및 인구(최근년도)</t>
    </r>
    <r>
      <rPr>
        <b/>
        <vertAlign val="superscript"/>
        <sz val="21"/>
        <rFont val="-윤고딕130"/>
        <family val="1"/>
        <charset val="129"/>
      </rPr>
      <t>1)</t>
    </r>
    <phoneticPr fontId="3" type="noConversion"/>
  </si>
  <si>
    <t>8. 주민등록 전입지별 인구이동(타시도 → 강릉시)</t>
    <phoneticPr fontId="3" type="noConversion"/>
  </si>
  <si>
    <t>10. 외국인 국적별 현황</t>
    <phoneticPr fontId="3" type="noConversion"/>
  </si>
  <si>
    <t xml:space="preserve">12. 사망원인별 사망 </t>
    <phoneticPr fontId="3" type="noConversion"/>
  </si>
  <si>
    <t>Jungang-dong</t>
    <phoneticPr fontId="71" type="noConversion"/>
  </si>
  <si>
    <t>Ponam2-dong</t>
    <phoneticPr fontId="71" type="noConversion"/>
  </si>
  <si>
    <t>Seongdeok-dong</t>
    <phoneticPr fontId="71" type="noConversion"/>
  </si>
  <si>
    <t>Jumunjin-eup</t>
    <phoneticPr fontId="71" type="noConversion"/>
  </si>
  <si>
    <t>Seongsan-myeon</t>
    <phoneticPr fontId="71" type="noConversion"/>
  </si>
  <si>
    <t>Wangsan-myeon</t>
    <phoneticPr fontId="71" type="noConversion"/>
  </si>
  <si>
    <t>Gujeong-myeon</t>
    <phoneticPr fontId="71" type="noConversion"/>
  </si>
  <si>
    <t>Gangdong-myeon</t>
    <phoneticPr fontId="71" type="noConversion"/>
  </si>
  <si>
    <t>Okgye-myeon</t>
    <phoneticPr fontId="71" type="noConversion"/>
  </si>
  <si>
    <t>Sacheon-myeon</t>
    <phoneticPr fontId="71" type="noConversion"/>
  </si>
  <si>
    <t>Yeongok-myeon</t>
    <phoneticPr fontId="71" type="noConversion"/>
  </si>
  <si>
    <t>Hongje-dong</t>
    <phoneticPr fontId="71" type="noConversion"/>
  </si>
  <si>
    <t>Okcheon-dong</t>
    <phoneticPr fontId="71" type="noConversion"/>
  </si>
  <si>
    <t>Gyo1-dong</t>
    <phoneticPr fontId="71" type="noConversion"/>
  </si>
  <si>
    <t>Gyo2-dong</t>
    <phoneticPr fontId="71" type="noConversion"/>
  </si>
  <si>
    <t>Ponam1-dong</t>
    <phoneticPr fontId="71" type="noConversion"/>
  </si>
  <si>
    <t>Chodang-dong</t>
    <phoneticPr fontId="71" type="noConversion"/>
  </si>
  <si>
    <t>Songjeong-dong</t>
    <phoneticPr fontId="71" type="noConversion"/>
  </si>
  <si>
    <t>Naegok-dong</t>
    <phoneticPr fontId="71" type="noConversion"/>
  </si>
  <si>
    <t>Gangnam-dong</t>
    <phoneticPr fontId="71" type="noConversion"/>
  </si>
  <si>
    <t>Gyeongpo-dong</t>
    <phoneticPr fontId="71" type="noConversion"/>
  </si>
  <si>
    <t>No. of</t>
    <phoneticPr fontId="71" type="noConversion"/>
  </si>
  <si>
    <t>households</t>
    <phoneticPr fontId="71" type="noConversion"/>
  </si>
  <si>
    <t>Male</t>
    <phoneticPr fontId="71" type="noConversion"/>
  </si>
  <si>
    <t>Female</t>
    <phoneticPr fontId="71" type="noConversion"/>
  </si>
  <si>
    <t xml:space="preserve">Population </t>
    <phoneticPr fontId="71" type="noConversion"/>
  </si>
  <si>
    <t xml:space="preserve">increase </t>
    <phoneticPr fontId="71" type="noConversion"/>
  </si>
  <si>
    <t>rate(%)</t>
    <phoneticPr fontId="71" type="noConversion"/>
  </si>
  <si>
    <t>Person</t>
    <phoneticPr fontId="71" type="noConversion"/>
  </si>
  <si>
    <t>per</t>
    <phoneticPr fontId="71" type="noConversion"/>
  </si>
  <si>
    <t>household</t>
    <phoneticPr fontId="71" type="noConversion"/>
  </si>
  <si>
    <t>Person</t>
    <phoneticPr fontId="71" type="noConversion"/>
  </si>
  <si>
    <t xml:space="preserve">65 years old
 </t>
    <phoneticPr fontId="71" type="noConversion"/>
  </si>
  <si>
    <t>&amp; over</t>
    <phoneticPr fontId="71" type="noConversion"/>
  </si>
  <si>
    <t>Population</t>
    <phoneticPr fontId="71" type="noConversion"/>
  </si>
  <si>
    <t>density</t>
    <phoneticPr fontId="71" type="noConversion"/>
  </si>
  <si>
    <t>Area</t>
    <phoneticPr fontId="71" type="noConversion"/>
  </si>
  <si>
    <t>No. of</t>
    <phoneticPr fontId="71" type="noConversion"/>
  </si>
  <si>
    <t>Total</t>
    <phoneticPr fontId="71" type="noConversion"/>
  </si>
  <si>
    <t>Korean</t>
    <phoneticPr fontId="71" type="noConversion"/>
  </si>
  <si>
    <t>Foreigner</t>
    <phoneticPr fontId="71" type="noConversion"/>
  </si>
  <si>
    <t xml:space="preserve"> Registered Population</t>
  </si>
  <si>
    <t>households</t>
    <phoneticPr fontId="71" type="noConversion"/>
  </si>
  <si>
    <t>Female</t>
    <phoneticPr fontId="71" type="noConversion"/>
  </si>
  <si>
    <t>3. 읍·면·동별 세대 및 인구</t>
    <phoneticPr fontId="71" type="noConversion"/>
  </si>
  <si>
    <t>Total</t>
    <phoneticPr fontId="8" type="noConversion"/>
  </si>
  <si>
    <t>Foreigner</t>
    <phoneticPr fontId="8" type="noConversion"/>
  </si>
  <si>
    <t>Korean</t>
    <phoneticPr fontId="8" type="noConversion"/>
  </si>
  <si>
    <t>old and over</t>
    <phoneticPr fontId="71" type="noConversion"/>
  </si>
  <si>
    <t>65 years old</t>
    <phoneticPr fontId="71" type="noConversion"/>
  </si>
  <si>
    <t>Popula</t>
    <phoneticPr fontId="3" type="noConversion"/>
  </si>
  <si>
    <t>-tion</t>
    <phoneticPr fontId="3" type="noConversion"/>
  </si>
  <si>
    <t>Composi</t>
    <phoneticPr fontId="3" type="noConversion"/>
  </si>
  <si>
    <t>Households and Population by Eup·Myeon·Dong</t>
    <phoneticPr fontId="71" type="noConversion"/>
  </si>
  <si>
    <t>6-1. 읍·면·동별 인구동태</t>
    <phoneticPr fontId="2" type="noConversion"/>
  </si>
  <si>
    <t xml:space="preserve">Vital Statistics by Eup·Myun·Dong </t>
    <phoneticPr fontId="3" type="noConversion"/>
  </si>
  <si>
    <t>Total</t>
    <phoneticPr fontId="2" type="noConversion"/>
  </si>
  <si>
    <t>Male</t>
    <phoneticPr fontId="2" type="noConversion"/>
  </si>
  <si>
    <t>Female</t>
    <phoneticPr fontId="2" type="noConversion"/>
  </si>
  <si>
    <t>Marriages</t>
    <phoneticPr fontId="2" type="noConversion"/>
  </si>
  <si>
    <t>Divorces</t>
    <phoneticPr fontId="2" type="noConversion"/>
  </si>
  <si>
    <t>…</t>
    <phoneticPr fontId="2" type="noConversion"/>
  </si>
  <si>
    <r>
      <rPr>
        <sz val="11"/>
        <rFont val="-윤고딕120"/>
        <family val="1"/>
        <charset val="129"/>
      </rPr>
      <t>통리별</t>
    </r>
    <phoneticPr fontId="3" type="noConversion"/>
  </si>
  <si>
    <r>
      <rPr>
        <sz val="11"/>
        <rFont val="-윤고딕120"/>
        <family val="1"/>
        <charset val="129"/>
      </rPr>
      <t>총</t>
    </r>
    <r>
      <rPr>
        <sz val="11"/>
        <rFont val="Arial Narrow"/>
        <family val="2"/>
      </rPr>
      <t xml:space="preserve">   </t>
    </r>
    <r>
      <rPr>
        <sz val="11"/>
        <rFont val="-윤고딕120"/>
        <family val="1"/>
        <charset val="129"/>
      </rPr>
      <t>계</t>
    </r>
    <r>
      <rPr>
        <sz val="11"/>
        <rFont val="Arial Narrow"/>
        <family val="2"/>
      </rPr>
      <t xml:space="preserve">   </t>
    </r>
    <r>
      <rPr>
        <sz val="10"/>
        <rFont val="Arial Narrow"/>
        <family val="2"/>
      </rPr>
      <t xml:space="preserve">       </t>
    </r>
    <r>
      <rPr>
        <sz val="8"/>
        <rFont val="Arial Narrow"/>
        <family val="2"/>
      </rPr>
      <t>Total</t>
    </r>
    <phoneticPr fontId="3" type="noConversion"/>
  </si>
  <si>
    <r>
      <rPr>
        <sz val="11"/>
        <rFont val="-윤고딕120"/>
        <family val="1"/>
        <charset val="129"/>
      </rPr>
      <t>한국인</t>
    </r>
    <r>
      <rPr>
        <sz val="11"/>
        <rFont val="Arial Narrow"/>
        <family val="2"/>
      </rPr>
      <t xml:space="preserve"> </t>
    </r>
    <r>
      <rPr>
        <sz val="10"/>
        <rFont val="Arial Narrow"/>
        <family val="2"/>
      </rPr>
      <t xml:space="preserve">          </t>
    </r>
    <r>
      <rPr>
        <sz val="8"/>
        <rFont val="Arial Narrow"/>
        <family val="2"/>
      </rPr>
      <t>Korean</t>
    </r>
    <phoneticPr fontId="3" type="noConversion"/>
  </si>
  <si>
    <r>
      <t>65</t>
    </r>
    <r>
      <rPr>
        <sz val="11"/>
        <rFont val="-윤고딕120"/>
        <family val="1"/>
        <charset val="129"/>
      </rPr>
      <t>세이상</t>
    </r>
    <phoneticPr fontId="3" type="noConversion"/>
  </si>
  <si>
    <r>
      <rPr>
        <sz val="11"/>
        <rFont val="-윤고딕120"/>
        <family val="1"/>
        <charset val="129"/>
      </rPr>
      <t>세대</t>
    </r>
    <r>
      <rPr>
        <vertAlign val="superscript"/>
        <sz val="11"/>
        <rFont val="Arial Narrow"/>
        <family val="2"/>
      </rPr>
      <t>2)</t>
    </r>
    <phoneticPr fontId="3" type="noConversion"/>
  </si>
  <si>
    <r>
      <rPr>
        <sz val="11"/>
        <rFont val="-윤고딕120"/>
        <family val="1"/>
        <charset val="129"/>
      </rPr>
      <t>남</t>
    </r>
    <phoneticPr fontId="3" type="noConversion"/>
  </si>
  <si>
    <r>
      <rPr>
        <sz val="11"/>
        <rFont val="-윤고딕120"/>
        <family val="1"/>
        <charset val="129"/>
      </rPr>
      <t>여</t>
    </r>
  </si>
  <si>
    <r>
      <rPr>
        <sz val="11"/>
        <rFont val="-윤고딕120"/>
        <family val="1"/>
        <charset val="129"/>
      </rPr>
      <t>남</t>
    </r>
  </si>
  <si>
    <r>
      <rPr>
        <sz val="10.5"/>
        <rFont val="-윤고딕120"/>
        <family val="1"/>
        <charset val="129"/>
      </rPr>
      <t>주문</t>
    </r>
    <r>
      <rPr>
        <sz val="10.5"/>
        <rFont val="Arial Narrow"/>
        <family val="2"/>
      </rPr>
      <t>1</t>
    </r>
    <r>
      <rPr>
        <sz val="10.5"/>
        <rFont val="-윤고딕120"/>
        <family val="1"/>
        <charset val="129"/>
      </rPr>
      <t>리</t>
    </r>
    <phoneticPr fontId="3" type="noConversion"/>
  </si>
  <si>
    <r>
      <rPr>
        <sz val="10.5"/>
        <rFont val="-윤고딕120"/>
        <family val="1"/>
        <charset val="129"/>
      </rPr>
      <t>주문</t>
    </r>
    <r>
      <rPr>
        <sz val="10.5"/>
        <rFont val="Arial Narrow"/>
        <family val="2"/>
      </rPr>
      <t>2</t>
    </r>
    <r>
      <rPr>
        <sz val="10.5"/>
        <rFont val="-윤고딕120"/>
        <family val="1"/>
        <charset val="129"/>
      </rPr>
      <t>리</t>
    </r>
    <phoneticPr fontId="3" type="noConversion"/>
  </si>
  <si>
    <r>
      <rPr>
        <sz val="10.5"/>
        <rFont val="-윤고딕120"/>
        <family val="1"/>
        <charset val="129"/>
      </rPr>
      <t>주문</t>
    </r>
    <r>
      <rPr>
        <sz val="10.5"/>
        <rFont val="Arial Narrow"/>
        <family val="2"/>
      </rPr>
      <t>3</t>
    </r>
    <r>
      <rPr>
        <sz val="10.5"/>
        <rFont val="-윤고딕120"/>
        <family val="1"/>
        <charset val="129"/>
      </rPr>
      <t>리</t>
    </r>
  </si>
  <si>
    <r>
      <rPr>
        <sz val="10.5"/>
        <rFont val="-윤고딕120"/>
        <family val="1"/>
        <charset val="129"/>
      </rPr>
      <t>주문</t>
    </r>
    <r>
      <rPr>
        <sz val="10.5"/>
        <rFont val="Arial Narrow"/>
        <family val="2"/>
      </rPr>
      <t>4</t>
    </r>
    <r>
      <rPr>
        <sz val="10.5"/>
        <rFont val="-윤고딕120"/>
        <family val="1"/>
        <charset val="129"/>
      </rPr>
      <t>리</t>
    </r>
  </si>
  <si>
    <r>
      <rPr>
        <sz val="10.5"/>
        <rFont val="-윤고딕120"/>
        <family val="1"/>
        <charset val="129"/>
      </rPr>
      <t>주문</t>
    </r>
    <r>
      <rPr>
        <sz val="10.5"/>
        <rFont val="Arial Narrow"/>
        <family val="2"/>
      </rPr>
      <t>5</t>
    </r>
    <r>
      <rPr>
        <sz val="10.5"/>
        <rFont val="-윤고딕120"/>
        <family val="1"/>
        <charset val="129"/>
      </rPr>
      <t>리</t>
    </r>
  </si>
  <si>
    <r>
      <rPr>
        <sz val="10.5"/>
        <rFont val="-윤고딕120"/>
        <family val="1"/>
        <charset val="129"/>
      </rPr>
      <t>주문</t>
    </r>
    <r>
      <rPr>
        <sz val="10.5"/>
        <rFont val="Arial Narrow"/>
        <family val="2"/>
      </rPr>
      <t>6</t>
    </r>
    <r>
      <rPr>
        <sz val="10.5"/>
        <rFont val="-윤고딕120"/>
        <family val="1"/>
        <charset val="129"/>
      </rPr>
      <t>리</t>
    </r>
  </si>
  <si>
    <r>
      <rPr>
        <sz val="10.5"/>
        <rFont val="-윤고딕120"/>
        <family val="1"/>
        <charset val="129"/>
      </rPr>
      <t>주문</t>
    </r>
    <r>
      <rPr>
        <sz val="10.5"/>
        <rFont val="Arial Narrow"/>
        <family val="2"/>
      </rPr>
      <t>7</t>
    </r>
    <r>
      <rPr>
        <sz val="10.5"/>
        <rFont val="-윤고딕120"/>
        <family val="1"/>
        <charset val="129"/>
      </rPr>
      <t>리</t>
    </r>
  </si>
  <si>
    <r>
      <rPr>
        <sz val="10.5"/>
        <rFont val="-윤고딕120"/>
        <family val="1"/>
        <charset val="129"/>
      </rPr>
      <t>주문</t>
    </r>
    <r>
      <rPr>
        <sz val="10.5"/>
        <rFont val="Arial Narrow"/>
        <family val="2"/>
      </rPr>
      <t>8</t>
    </r>
    <r>
      <rPr>
        <sz val="10.5"/>
        <rFont val="-윤고딕120"/>
        <family val="1"/>
        <charset val="129"/>
      </rPr>
      <t>리</t>
    </r>
  </si>
  <si>
    <r>
      <rPr>
        <sz val="10.5"/>
        <rFont val="-윤고딕120"/>
        <family val="1"/>
        <charset val="129"/>
      </rPr>
      <t>주문</t>
    </r>
    <r>
      <rPr>
        <sz val="10.5"/>
        <rFont val="Arial Narrow"/>
        <family val="2"/>
      </rPr>
      <t>9</t>
    </r>
    <r>
      <rPr>
        <sz val="10.5"/>
        <rFont val="-윤고딕120"/>
        <family val="1"/>
        <charset val="129"/>
      </rPr>
      <t>리</t>
    </r>
  </si>
  <si>
    <r>
      <rPr>
        <sz val="10.5"/>
        <rFont val="-윤고딕120"/>
        <family val="1"/>
        <charset val="129"/>
      </rPr>
      <t>주문</t>
    </r>
    <r>
      <rPr>
        <sz val="10.5"/>
        <rFont val="Arial Narrow"/>
        <family val="2"/>
      </rPr>
      <t>10</t>
    </r>
    <r>
      <rPr>
        <sz val="10.5"/>
        <rFont val="-윤고딕120"/>
        <family val="1"/>
        <charset val="129"/>
      </rPr>
      <t>리</t>
    </r>
  </si>
  <si>
    <r>
      <rPr>
        <sz val="10.5"/>
        <rFont val="-윤고딕120"/>
        <family val="1"/>
        <charset val="129"/>
      </rPr>
      <t>주문</t>
    </r>
    <r>
      <rPr>
        <sz val="10.5"/>
        <rFont val="Arial Narrow"/>
        <family val="2"/>
      </rPr>
      <t>11</t>
    </r>
    <r>
      <rPr>
        <sz val="10.5"/>
        <rFont val="-윤고딕120"/>
        <family val="1"/>
        <charset val="129"/>
      </rPr>
      <t>리</t>
    </r>
  </si>
  <si>
    <r>
      <rPr>
        <sz val="10.5"/>
        <rFont val="-윤고딕120"/>
        <family val="1"/>
        <charset val="129"/>
      </rPr>
      <t>주문</t>
    </r>
    <r>
      <rPr>
        <sz val="10.5"/>
        <rFont val="Arial Narrow"/>
        <family val="2"/>
      </rPr>
      <t>12</t>
    </r>
    <r>
      <rPr>
        <sz val="10.5"/>
        <rFont val="-윤고딕120"/>
        <family val="1"/>
        <charset val="129"/>
      </rPr>
      <t>리</t>
    </r>
  </si>
  <si>
    <r>
      <rPr>
        <sz val="10.5"/>
        <rFont val="-윤고딕120"/>
        <family val="1"/>
        <charset val="129"/>
      </rPr>
      <t>교항</t>
    </r>
    <r>
      <rPr>
        <sz val="10.5"/>
        <rFont val="Arial Narrow"/>
        <family val="2"/>
      </rPr>
      <t>1</t>
    </r>
    <r>
      <rPr>
        <sz val="10.5"/>
        <rFont val="-윤고딕120"/>
        <family val="1"/>
        <charset val="129"/>
      </rPr>
      <t>리</t>
    </r>
    <phoneticPr fontId="3" type="noConversion"/>
  </si>
  <si>
    <r>
      <rPr>
        <sz val="10.5"/>
        <rFont val="-윤고딕120"/>
        <family val="1"/>
        <charset val="129"/>
      </rPr>
      <t>교항</t>
    </r>
    <r>
      <rPr>
        <sz val="10.5"/>
        <rFont val="Arial Narrow"/>
        <family val="2"/>
      </rPr>
      <t>2</t>
    </r>
    <r>
      <rPr>
        <sz val="10.5"/>
        <rFont val="-윤고딕120"/>
        <family val="1"/>
        <charset val="129"/>
      </rPr>
      <t>리</t>
    </r>
  </si>
  <si>
    <r>
      <rPr>
        <sz val="10.5"/>
        <rFont val="-윤고딕120"/>
        <family val="1"/>
        <charset val="129"/>
      </rPr>
      <t>교항</t>
    </r>
    <r>
      <rPr>
        <sz val="10.5"/>
        <rFont val="Arial Narrow"/>
        <family val="2"/>
      </rPr>
      <t>3</t>
    </r>
    <r>
      <rPr>
        <sz val="10.5"/>
        <rFont val="-윤고딕120"/>
        <family val="1"/>
        <charset val="129"/>
      </rPr>
      <t>리</t>
    </r>
  </si>
  <si>
    <r>
      <rPr>
        <sz val="10.5"/>
        <rFont val="-윤고딕120"/>
        <family val="1"/>
        <charset val="129"/>
      </rPr>
      <t>교항</t>
    </r>
    <r>
      <rPr>
        <sz val="10.5"/>
        <rFont val="Arial Narrow"/>
        <family val="2"/>
      </rPr>
      <t>4</t>
    </r>
    <r>
      <rPr>
        <sz val="10.5"/>
        <rFont val="-윤고딕120"/>
        <family val="1"/>
        <charset val="129"/>
      </rPr>
      <t>리</t>
    </r>
  </si>
  <si>
    <r>
      <rPr>
        <sz val="10.5"/>
        <rFont val="-윤고딕120"/>
        <family val="1"/>
        <charset val="129"/>
      </rPr>
      <t>교항</t>
    </r>
    <r>
      <rPr>
        <sz val="10.5"/>
        <rFont val="Arial Narrow"/>
        <family val="2"/>
      </rPr>
      <t>5</t>
    </r>
    <r>
      <rPr>
        <sz val="10.5"/>
        <rFont val="-윤고딕120"/>
        <family val="1"/>
        <charset val="129"/>
      </rPr>
      <t>리</t>
    </r>
  </si>
  <si>
    <r>
      <rPr>
        <sz val="10.5"/>
        <rFont val="-윤고딕120"/>
        <family val="1"/>
        <charset val="129"/>
      </rPr>
      <t>교항</t>
    </r>
    <r>
      <rPr>
        <sz val="10.5"/>
        <rFont val="Arial Narrow"/>
        <family val="2"/>
      </rPr>
      <t>6</t>
    </r>
    <r>
      <rPr>
        <sz val="10.5"/>
        <rFont val="-윤고딕120"/>
        <family val="1"/>
        <charset val="129"/>
      </rPr>
      <t>리</t>
    </r>
  </si>
  <si>
    <r>
      <rPr>
        <sz val="10.5"/>
        <rFont val="-윤고딕120"/>
        <family val="1"/>
        <charset val="129"/>
      </rPr>
      <t>교항</t>
    </r>
    <r>
      <rPr>
        <sz val="10.5"/>
        <rFont val="Arial Narrow"/>
        <family val="2"/>
      </rPr>
      <t>7</t>
    </r>
    <r>
      <rPr>
        <sz val="10.5"/>
        <rFont val="-윤고딕120"/>
        <family val="1"/>
        <charset val="129"/>
      </rPr>
      <t>리</t>
    </r>
  </si>
  <si>
    <r>
      <rPr>
        <sz val="10.5"/>
        <rFont val="-윤고딕120"/>
        <family val="1"/>
        <charset val="129"/>
      </rPr>
      <t>교항</t>
    </r>
    <r>
      <rPr>
        <sz val="10.5"/>
        <rFont val="Arial Narrow"/>
        <family val="2"/>
      </rPr>
      <t>8</t>
    </r>
    <r>
      <rPr>
        <sz val="10.5"/>
        <rFont val="-윤고딕120"/>
        <family val="1"/>
        <charset val="129"/>
      </rPr>
      <t>리</t>
    </r>
  </si>
  <si>
    <r>
      <rPr>
        <sz val="10.5"/>
        <rFont val="-윤고딕120"/>
        <family val="1"/>
        <charset val="129"/>
      </rPr>
      <t>교항</t>
    </r>
    <r>
      <rPr>
        <sz val="10.5"/>
        <rFont val="Arial Narrow"/>
        <family val="2"/>
      </rPr>
      <t>9</t>
    </r>
    <r>
      <rPr>
        <sz val="10.5"/>
        <rFont val="-윤고딕120"/>
        <family val="1"/>
        <charset val="129"/>
      </rPr>
      <t>리</t>
    </r>
  </si>
  <si>
    <r>
      <rPr>
        <sz val="10.5"/>
        <rFont val="-윤고딕120"/>
        <family val="1"/>
        <charset val="129"/>
      </rPr>
      <t>교항</t>
    </r>
    <r>
      <rPr>
        <sz val="10.5"/>
        <rFont val="Arial Narrow"/>
        <family val="2"/>
      </rPr>
      <t>10</t>
    </r>
    <r>
      <rPr>
        <sz val="10.5"/>
        <rFont val="-윤고딕120"/>
        <family val="1"/>
        <charset val="129"/>
      </rPr>
      <t>리</t>
    </r>
  </si>
  <si>
    <r>
      <rPr>
        <sz val="10.5"/>
        <rFont val="-윤고딕120"/>
        <family val="1"/>
        <charset val="129"/>
      </rPr>
      <t>교항</t>
    </r>
    <r>
      <rPr>
        <sz val="10.5"/>
        <rFont val="Arial Narrow"/>
        <family val="2"/>
      </rPr>
      <t>11</t>
    </r>
    <r>
      <rPr>
        <sz val="10.5"/>
        <rFont val="-윤고딕120"/>
        <family val="1"/>
        <charset val="129"/>
      </rPr>
      <t>리</t>
    </r>
  </si>
  <si>
    <r>
      <rPr>
        <sz val="10.5"/>
        <rFont val="-윤고딕120"/>
        <family val="1"/>
        <charset val="129"/>
      </rPr>
      <t>교항</t>
    </r>
    <r>
      <rPr>
        <sz val="10.5"/>
        <rFont val="Arial Narrow"/>
        <family val="2"/>
      </rPr>
      <t>12</t>
    </r>
    <r>
      <rPr>
        <sz val="10.5"/>
        <rFont val="-윤고딕120"/>
        <family val="1"/>
        <charset val="129"/>
      </rPr>
      <t>리</t>
    </r>
  </si>
  <si>
    <r>
      <rPr>
        <sz val="10.5"/>
        <rFont val="-윤고딕120"/>
        <family val="1"/>
        <charset val="129"/>
      </rPr>
      <t>교항</t>
    </r>
    <r>
      <rPr>
        <sz val="10.5"/>
        <rFont val="Arial Narrow"/>
        <family val="2"/>
      </rPr>
      <t>13</t>
    </r>
    <r>
      <rPr>
        <sz val="10.5"/>
        <rFont val="-윤고딕120"/>
        <family val="1"/>
        <charset val="129"/>
      </rPr>
      <t>리</t>
    </r>
  </si>
  <si>
    <r>
      <rPr>
        <sz val="10.5"/>
        <rFont val="-윤고딕120"/>
        <family val="1"/>
        <charset val="129"/>
      </rPr>
      <t>교항</t>
    </r>
    <r>
      <rPr>
        <sz val="10.5"/>
        <rFont val="Arial Narrow"/>
        <family val="2"/>
      </rPr>
      <t>14</t>
    </r>
    <r>
      <rPr>
        <sz val="10.5"/>
        <rFont val="-윤고딕120"/>
        <family val="1"/>
        <charset val="129"/>
      </rPr>
      <t>리</t>
    </r>
  </si>
  <si>
    <r>
      <rPr>
        <sz val="10.5"/>
        <rFont val="-윤고딕120"/>
        <family val="1"/>
        <charset val="129"/>
      </rPr>
      <t>장덕</t>
    </r>
    <r>
      <rPr>
        <sz val="10.5"/>
        <rFont val="Arial Narrow"/>
        <family val="2"/>
      </rPr>
      <t>1</t>
    </r>
    <r>
      <rPr>
        <sz val="10.5"/>
        <rFont val="-윤고딕120"/>
        <family val="1"/>
        <charset val="129"/>
      </rPr>
      <t>리</t>
    </r>
    <phoneticPr fontId="3" type="noConversion"/>
  </si>
  <si>
    <r>
      <rPr>
        <sz val="10.5"/>
        <rFont val="-윤고딕120"/>
        <family val="1"/>
        <charset val="129"/>
      </rPr>
      <t>장덕</t>
    </r>
    <r>
      <rPr>
        <sz val="10.5"/>
        <rFont val="Arial Narrow"/>
        <family val="2"/>
      </rPr>
      <t>2</t>
    </r>
    <r>
      <rPr>
        <sz val="10.5"/>
        <rFont val="-윤고딕120"/>
        <family val="1"/>
        <charset val="129"/>
      </rPr>
      <t>리</t>
    </r>
    <phoneticPr fontId="3" type="noConversion"/>
  </si>
  <si>
    <r>
      <rPr>
        <sz val="10.5"/>
        <rFont val="-윤고딕120"/>
        <family val="1"/>
        <charset val="129"/>
      </rPr>
      <t>향호</t>
    </r>
    <r>
      <rPr>
        <sz val="10.5"/>
        <rFont val="Arial Narrow"/>
        <family val="2"/>
      </rPr>
      <t>1</t>
    </r>
    <r>
      <rPr>
        <sz val="10.5"/>
        <rFont val="-윤고딕120"/>
        <family val="1"/>
        <charset val="129"/>
      </rPr>
      <t>리</t>
    </r>
    <phoneticPr fontId="3" type="noConversion"/>
  </si>
  <si>
    <r>
      <rPr>
        <sz val="10.5"/>
        <rFont val="-윤고딕120"/>
        <family val="1"/>
        <charset val="129"/>
      </rPr>
      <t>향호</t>
    </r>
    <r>
      <rPr>
        <sz val="10.5"/>
        <rFont val="Arial Narrow"/>
        <family val="2"/>
      </rPr>
      <t>2</t>
    </r>
    <r>
      <rPr>
        <sz val="10.5"/>
        <rFont val="-윤고딕120"/>
        <family val="1"/>
        <charset val="129"/>
      </rPr>
      <t>리</t>
    </r>
    <r>
      <rPr>
        <sz val="10"/>
        <rFont val="돋움"/>
        <family val="3"/>
        <charset val="129"/>
      </rPr>
      <t/>
    </r>
  </si>
  <si>
    <r>
      <rPr>
        <sz val="10.5"/>
        <rFont val="-윤고딕120"/>
        <family val="1"/>
        <charset val="129"/>
      </rPr>
      <t>삼</t>
    </r>
    <r>
      <rPr>
        <sz val="10.5"/>
        <rFont val="Arial Narrow"/>
        <family val="2"/>
      </rPr>
      <t xml:space="preserve"> </t>
    </r>
    <r>
      <rPr>
        <sz val="10.5"/>
        <rFont val="-윤고딕120"/>
        <family val="1"/>
        <charset val="129"/>
      </rPr>
      <t>교</t>
    </r>
    <r>
      <rPr>
        <sz val="10.5"/>
        <rFont val="Arial Narrow"/>
        <family val="2"/>
      </rPr>
      <t xml:space="preserve"> </t>
    </r>
    <r>
      <rPr>
        <sz val="10.5"/>
        <rFont val="-윤고딕120"/>
        <family val="1"/>
        <charset val="129"/>
      </rPr>
      <t>리</t>
    </r>
    <phoneticPr fontId="3" type="noConversion"/>
  </si>
  <si>
    <r>
      <rPr>
        <b/>
        <sz val="10.5"/>
        <rFont val="-윤고딕120"/>
        <family val="1"/>
        <charset val="129"/>
      </rPr>
      <t>성산면</t>
    </r>
    <phoneticPr fontId="3" type="noConversion"/>
  </si>
  <si>
    <r>
      <rPr>
        <sz val="10.5"/>
        <rFont val="-윤고딕120"/>
        <family val="1"/>
        <charset val="129"/>
      </rPr>
      <t>구</t>
    </r>
    <r>
      <rPr>
        <sz val="10.5"/>
        <rFont val="Arial Narrow"/>
        <family val="2"/>
      </rPr>
      <t xml:space="preserve"> </t>
    </r>
    <r>
      <rPr>
        <sz val="10.5"/>
        <rFont val="-윤고딕120"/>
        <family val="1"/>
        <charset val="129"/>
      </rPr>
      <t>산</t>
    </r>
    <r>
      <rPr>
        <sz val="10.5"/>
        <rFont val="Arial Narrow"/>
        <family val="2"/>
      </rPr>
      <t xml:space="preserve"> </t>
    </r>
    <r>
      <rPr>
        <sz val="10.5"/>
        <rFont val="-윤고딕120"/>
        <family val="1"/>
        <charset val="129"/>
      </rPr>
      <t>리</t>
    </r>
    <phoneticPr fontId="3" type="noConversion"/>
  </si>
  <si>
    <r>
      <rPr>
        <sz val="10.5"/>
        <rFont val="-윤고딕120"/>
        <family val="1"/>
        <charset val="129"/>
      </rPr>
      <t>관음</t>
    </r>
    <r>
      <rPr>
        <sz val="10.5"/>
        <rFont val="Arial Narrow"/>
        <family val="2"/>
      </rPr>
      <t>1</t>
    </r>
    <r>
      <rPr>
        <sz val="10.5"/>
        <rFont val="-윤고딕120"/>
        <family val="1"/>
        <charset val="129"/>
      </rPr>
      <t>리</t>
    </r>
    <phoneticPr fontId="3" type="noConversion"/>
  </si>
  <si>
    <r>
      <rPr>
        <sz val="10.5"/>
        <rFont val="-윤고딕120"/>
        <family val="1"/>
        <charset val="129"/>
      </rPr>
      <t>관음</t>
    </r>
    <r>
      <rPr>
        <sz val="10.5"/>
        <rFont val="Arial Narrow"/>
        <family val="2"/>
      </rPr>
      <t>2</t>
    </r>
    <r>
      <rPr>
        <sz val="10.5"/>
        <rFont val="-윤고딕120"/>
        <family val="1"/>
        <charset val="129"/>
      </rPr>
      <t>리</t>
    </r>
  </si>
  <si>
    <r>
      <rPr>
        <sz val="10.5"/>
        <rFont val="-윤고딕120"/>
        <family val="1"/>
        <charset val="129"/>
      </rPr>
      <t>금산</t>
    </r>
    <r>
      <rPr>
        <sz val="10.5"/>
        <rFont val="Arial Narrow"/>
        <family val="2"/>
      </rPr>
      <t>1</t>
    </r>
    <r>
      <rPr>
        <sz val="10.5"/>
        <rFont val="-윤고딕120"/>
        <family val="1"/>
        <charset val="129"/>
      </rPr>
      <t>리</t>
    </r>
    <phoneticPr fontId="3" type="noConversion"/>
  </si>
  <si>
    <r>
      <rPr>
        <sz val="10.5"/>
        <rFont val="-윤고딕120"/>
        <family val="1"/>
        <charset val="129"/>
      </rPr>
      <t>금산</t>
    </r>
    <r>
      <rPr>
        <sz val="10.5"/>
        <rFont val="Arial Narrow"/>
        <family val="2"/>
      </rPr>
      <t>2</t>
    </r>
    <r>
      <rPr>
        <sz val="10.5"/>
        <rFont val="-윤고딕120"/>
        <family val="1"/>
        <charset val="129"/>
      </rPr>
      <t>리</t>
    </r>
    <phoneticPr fontId="3" type="noConversion"/>
  </si>
  <si>
    <r>
      <rPr>
        <sz val="10.5"/>
        <rFont val="-윤고딕120"/>
        <family val="1"/>
        <charset val="129"/>
      </rPr>
      <t>위촌</t>
    </r>
    <r>
      <rPr>
        <sz val="10.5"/>
        <rFont val="Arial Narrow"/>
        <family val="2"/>
      </rPr>
      <t>1</t>
    </r>
    <r>
      <rPr>
        <sz val="10.5"/>
        <rFont val="-윤고딕120"/>
        <family val="1"/>
        <charset val="129"/>
      </rPr>
      <t>리</t>
    </r>
    <phoneticPr fontId="3" type="noConversion"/>
  </si>
  <si>
    <r>
      <rPr>
        <sz val="10.5"/>
        <rFont val="-윤고딕120"/>
        <family val="1"/>
        <charset val="129"/>
      </rPr>
      <t>위촌</t>
    </r>
    <r>
      <rPr>
        <sz val="10.5"/>
        <rFont val="Arial Narrow"/>
        <family val="2"/>
      </rPr>
      <t>2</t>
    </r>
    <r>
      <rPr>
        <sz val="10.5"/>
        <rFont val="-윤고딕120"/>
        <family val="1"/>
        <charset val="129"/>
      </rPr>
      <t>리</t>
    </r>
    <phoneticPr fontId="3" type="noConversion"/>
  </si>
  <si>
    <r>
      <rPr>
        <sz val="10.5"/>
        <rFont val="-윤고딕120"/>
        <family val="1"/>
        <charset val="129"/>
      </rPr>
      <t>송</t>
    </r>
    <r>
      <rPr>
        <sz val="10.5"/>
        <rFont val="Arial Narrow"/>
        <family val="2"/>
      </rPr>
      <t xml:space="preserve"> </t>
    </r>
    <r>
      <rPr>
        <sz val="10.5"/>
        <rFont val="-윤고딕120"/>
        <family val="1"/>
        <charset val="129"/>
      </rPr>
      <t>암</t>
    </r>
    <r>
      <rPr>
        <sz val="10.5"/>
        <rFont val="Arial Narrow"/>
        <family val="2"/>
      </rPr>
      <t xml:space="preserve"> </t>
    </r>
    <r>
      <rPr>
        <sz val="10.5"/>
        <rFont val="-윤고딕120"/>
        <family val="1"/>
        <charset val="129"/>
      </rPr>
      <t>리</t>
    </r>
    <phoneticPr fontId="3" type="noConversion"/>
  </si>
  <si>
    <r>
      <rPr>
        <sz val="10.5"/>
        <rFont val="-윤고딕120"/>
        <family val="1"/>
        <charset val="129"/>
      </rPr>
      <t>보광</t>
    </r>
    <r>
      <rPr>
        <sz val="10.5"/>
        <rFont val="Arial Narrow"/>
        <family val="2"/>
      </rPr>
      <t>1</t>
    </r>
    <r>
      <rPr>
        <sz val="10.5"/>
        <rFont val="-윤고딕120"/>
        <family val="1"/>
        <charset val="129"/>
      </rPr>
      <t>리</t>
    </r>
    <phoneticPr fontId="3" type="noConversion"/>
  </si>
  <si>
    <r>
      <rPr>
        <sz val="10.5"/>
        <rFont val="-윤고딕120"/>
        <family val="1"/>
        <charset val="129"/>
      </rPr>
      <t>보광</t>
    </r>
    <r>
      <rPr>
        <sz val="10.5"/>
        <rFont val="Arial Narrow"/>
        <family val="2"/>
      </rPr>
      <t>2</t>
    </r>
    <r>
      <rPr>
        <sz val="10.5"/>
        <rFont val="-윤고딕120"/>
        <family val="1"/>
        <charset val="129"/>
      </rPr>
      <t>리</t>
    </r>
    <phoneticPr fontId="3" type="noConversion"/>
  </si>
  <si>
    <r>
      <rPr>
        <sz val="10.5"/>
        <rFont val="-윤고딕120"/>
        <family val="1"/>
        <charset val="129"/>
      </rPr>
      <t>어</t>
    </r>
    <r>
      <rPr>
        <sz val="10.5"/>
        <rFont val="Arial Narrow"/>
        <family val="2"/>
      </rPr>
      <t xml:space="preserve"> </t>
    </r>
    <r>
      <rPr>
        <sz val="10.5"/>
        <rFont val="-윤고딕120"/>
        <family val="1"/>
        <charset val="129"/>
      </rPr>
      <t>흘</t>
    </r>
    <r>
      <rPr>
        <sz val="10.5"/>
        <rFont val="Arial Narrow"/>
        <family val="2"/>
      </rPr>
      <t xml:space="preserve"> </t>
    </r>
    <r>
      <rPr>
        <sz val="10.5"/>
        <rFont val="-윤고딕120"/>
        <family val="1"/>
        <charset val="129"/>
      </rPr>
      <t>리</t>
    </r>
    <phoneticPr fontId="3" type="noConversion"/>
  </si>
  <si>
    <r>
      <rPr>
        <sz val="10.5"/>
        <rFont val="-윤고딕120"/>
        <family val="1"/>
        <charset val="129"/>
      </rPr>
      <t>오</t>
    </r>
    <r>
      <rPr>
        <sz val="10.5"/>
        <rFont val="Arial Narrow"/>
        <family val="2"/>
      </rPr>
      <t xml:space="preserve"> </t>
    </r>
    <r>
      <rPr>
        <sz val="10.5"/>
        <rFont val="-윤고딕120"/>
        <family val="1"/>
        <charset val="129"/>
      </rPr>
      <t>봉</t>
    </r>
    <r>
      <rPr>
        <sz val="10.5"/>
        <rFont val="Arial Narrow"/>
        <family val="2"/>
      </rPr>
      <t xml:space="preserve"> </t>
    </r>
    <r>
      <rPr>
        <sz val="10.5"/>
        <rFont val="-윤고딕120"/>
        <family val="1"/>
        <charset val="129"/>
      </rPr>
      <t>리</t>
    </r>
    <phoneticPr fontId="3" type="noConversion"/>
  </si>
  <si>
    <r>
      <rPr>
        <sz val="10.5"/>
        <rFont val="-윤고딕120"/>
        <family val="1"/>
        <charset val="129"/>
      </rPr>
      <t>산북</t>
    </r>
    <r>
      <rPr>
        <sz val="10.5"/>
        <rFont val="Arial Narrow"/>
        <family val="2"/>
      </rPr>
      <t>1</t>
    </r>
    <r>
      <rPr>
        <sz val="10.5"/>
        <rFont val="-윤고딕120"/>
        <family val="1"/>
        <charset val="129"/>
      </rPr>
      <t>리</t>
    </r>
    <phoneticPr fontId="3" type="noConversion"/>
  </si>
  <si>
    <r>
      <rPr>
        <sz val="10.5"/>
        <rFont val="-윤고딕120"/>
        <family val="1"/>
        <charset val="129"/>
      </rPr>
      <t>산북</t>
    </r>
    <r>
      <rPr>
        <sz val="10.5"/>
        <rFont val="Arial Narrow"/>
        <family val="2"/>
      </rPr>
      <t>2</t>
    </r>
    <r>
      <rPr>
        <sz val="10.5"/>
        <rFont val="-윤고딕120"/>
        <family val="1"/>
        <charset val="129"/>
      </rPr>
      <t>리</t>
    </r>
    <phoneticPr fontId="3" type="noConversion"/>
  </si>
  <si>
    <r>
      <rPr>
        <b/>
        <sz val="10.5"/>
        <rFont val="-윤고딕120"/>
        <family val="1"/>
        <charset val="129"/>
      </rPr>
      <t>왕산면</t>
    </r>
    <phoneticPr fontId="3" type="noConversion"/>
  </si>
  <si>
    <r>
      <rPr>
        <sz val="10.5"/>
        <rFont val="-윤고딕120"/>
        <family val="1"/>
        <charset val="129"/>
      </rPr>
      <t>도마</t>
    </r>
    <r>
      <rPr>
        <sz val="10.5"/>
        <rFont val="Arial Narrow"/>
        <family val="2"/>
      </rPr>
      <t>1</t>
    </r>
    <r>
      <rPr>
        <sz val="10.5"/>
        <rFont val="-윤고딕120"/>
        <family val="1"/>
        <charset val="129"/>
      </rPr>
      <t>리</t>
    </r>
    <phoneticPr fontId="3" type="noConversion"/>
  </si>
  <si>
    <r>
      <rPr>
        <sz val="10.5"/>
        <rFont val="-윤고딕120"/>
        <family val="1"/>
        <charset val="129"/>
      </rPr>
      <t>도마</t>
    </r>
    <r>
      <rPr>
        <sz val="10.5"/>
        <rFont val="Arial Narrow"/>
        <family val="2"/>
      </rPr>
      <t>2</t>
    </r>
    <r>
      <rPr>
        <sz val="10.5"/>
        <rFont val="-윤고딕120"/>
        <family val="1"/>
        <charset val="129"/>
      </rPr>
      <t>리</t>
    </r>
  </si>
  <si>
    <r>
      <rPr>
        <sz val="10.5"/>
        <rFont val="-윤고딕120"/>
        <family val="1"/>
        <charset val="129"/>
      </rPr>
      <t>목</t>
    </r>
    <r>
      <rPr>
        <sz val="10.5"/>
        <rFont val="Arial Narrow"/>
        <family val="2"/>
      </rPr>
      <t xml:space="preserve"> </t>
    </r>
    <r>
      <rPr>
        <sz val="10.5"/>
        <rFont val="-윤고딕120"/>
        <family val="1"/>
        <charset val="129"/>
      </rPr>
      <t>계</t>
    </r>
    <r>
      <rPr>
        <sz val="10.5"/>
        <rFont val="Arial Narrow"/>
        <family val="2"/>
      </rPr>
      <t xml:space="preserve"> </t>
    </r>
    <r>
      <rPr>
        <sz val="10.5"/>
        <rFont val="-윤고딕120"/>
        <family val="1"/>
        <charset val="129"/>
      </rPr>
      <t>리</t>
    </r>
    <phoneticPr fontId="3" type="noConversion"/>
  </si>
  <si>
    <r>
      <rPr>
        <sz val="10.5"/>
        <rFont val="-윤고딕120"/>
        <family val="1"/>
        <charset val="129"/>
      </rPr>
      <t>왕</t>
    </r>
    <r>
      <rPr>
        <sz val="10.5"/>
        <rFont val="Arial Narrow"/>
        <family val="2"/>
      </rPr>
      <t xml:space="preserve"> </t>
    </r>
    <r>
      <rPr>
        <sz val="10.5"/>
        <rFont val="-윤고딕120"/>
        <family val="1"/>
        <charset val="129"/>
      </rPr>
      <t>산</t>
    </r>
    <r>
      <rPr>
        <sz val="10.5"/>
        <rFont val="Arial Narrow"/>
        <family val="2"/>
      </rPr>
      <t xml:space="preserve"> </t>
    </r>
    <r>
      <rPr>
        <sz val="10.5"/>
        <rFont val="-윤고딕120"/>
        <family val="1"/>
        <charset val="129"/>
      </rPr>
      <t>리</t>
    </r>
    <phoneticPr fontId="3" type="noConversion"/>
  </si>
  <si>
    <r>
      <rPr>
        <sz val="10.5"/>
        <rFont val="-윤고딕120"/>
        <family val="1"/>
        <charset val="129"/>
      </rPr>
      <t>송</t>
    </r>
    <r>
      <rPr>
        <sz val="10.5"/>
        <rFont val="Arial Narrow"/>
        <family val="2"/>
      </rPr>
      <t xml:space="preserve"> </t>
    </r>
    <r>
      <rPr>
        <sz val="10.5"/>
        <rFont val="-윤고딕120"/>
        <family val="1"/>
        <charset val="129"/>
      </rPr>
      <t>현</t>
    </r>
    <r>
      <rPr>
        <sz val="10.5"/>
        <rFont val="Arial Narrow"/>
        <family val="2"/>
      </rPr>
      <t xml:space="preserve"> </t>
    </r>
    <r>
      <rPr>
        <sz val="10.5"/>
        <rFont val="-윤고딕120"/>
        <family val="1"/>
        <charset val="129"/>
      </rPr>
      <t>리</t>
    </r>
    <phoneticPr fontId="3" type="noConversion"/>
  </si>
  <si>
    <r>
      <rPr>
        <sz val="10.5"/>
        <rFont val="-윤고딕120"/>
        <family val="1"/>
        <charset val="129"/>
      </rPr>
      <t>고단</t>
    </r>
    <r>
      <rPr>
        <sz val="10.5"/>
        <rFont val="Arial Narrow"/>
        <family val="2"/>
      </rPr>
      <t>1</t>
    </r>
    <r>
      <rPr>
        <sz val="10.5"/>
        <rFont val="-윤고딕120"/>
        <family val="1"/>
        <charset val="129"/>
      </rPr>
      <t>리</t>
    </r>
    <phoneticPr fontId="3" type="noConversion"/>
  </si>
  <si>
    <r>
      <rPr>
        <sz val="10.5"/>
        <rFont val="-윤고딕120"/>
        <family val="1"/>
        <charset val="129"/>
      </rPr>
      <t>고단</t>
    </r>
    <r>
      <rPr>
        <sz val="10.5"/>
        <rFont val="Arial Narrow"/>
        <family val="2"/>
      </rPr>
      <t>2</t>
    </r>
    <r>
      <rPr>
        <sz val="10.5"/>
        <rFont val="-윤고딕120"/>
        <family val="1"/>
        <charset val="129"/>
      </rPr>
      <t>리</t>
    </r>
  </si>
  <si>
    <r>
      <rPr>
        <sz val="10.5"/>
        <rFont val="-윤고딕120"/>
        <family val="1"/>
        <charset val="129"/>
      </rPr>
      <t>고단</t>
    </r>
    <r>
      <rPr>
        <sz val="10.5"/>
        <rFont val="Arial Narrow"/>
        <family val="2"/>
      </rPr>
      <t>3</t>
    </r>
    <r>
      <rPr>
        <sz val="10.5"/>
        <rFont val="-윤고딕120"/>
        <family val="1"/>
        <charset val="129"/>
      </rPr>
      <t>리</t>
    </r>
  </si>
  <si>
    <r>
      <rPr>
        <sz val="10.5"/>
        <rFont val="-윤고딕120"/>
        <family val="1"/>
        <charset val="129"/>
      </rPr>
      <t>대기</t>
    </r>
    <r>
      <rPr>
        <sz val="10.5"/>
        <rFont val="Arial Narrow"/>
        <family val="2"/>
      </rPr>
      <t>1</t>
    </r>
    <r>
      <rPr>
        <sz val="10.5"/>
        <rFont val="-윤고딕120"/>
        <family val="1"/>
        <charset val="129"/>
      </rPr>
      <t>리</t>
    </r>
    <phoneticPr fontId="3" type="noConversion"/>
  </si>
  <si>
    <r>
      <rPr>
        <sz val="10.5"/>
        <rFont val="-윤고딕120"/>
        <family val="1"/>
        <charset val="129"/>
      </rPr>
      <t>대기</t>
    </r>
    <r>
      <rPr>
        <sz val="10.5"/>
        <rFont val="Arial Narrow"/>
        <family val="2"/>
      </rPr>
      <t>2</t>
    </r>
    <r>
      <rPr>
        <sz val="10.5"/>
        <rFont val="-윤고딕120"/>
        <family val="1"/>
        <charset val="129"/>
      </rPr>
      <t>리</t>
    </r>
  </si>
  <si>
    <r>
      <rPr>
        <sz val="10.5"/>
        <rFont val="-윤고딕120"/>
        <family val="1"/>
        <charset val="129"/>
      </rPr>
      <t>대기</t>
    </r>
    <r>
      <rPr>
        <sz val="10.5"/>
        <rFont val="Arial Narrow"/>
        <family val="2"/>
      </rPr>
      <t>3</t>
    </r>
    <r>
      <rPr>
        <sz val="10.5"/>
        <rFont val="-윤고딕120"/>
        <family val="1"/>
        <charset val="129"/>
      </rPr>
      <t>리</t>
    </r>
  </si>
  <si>
    <r>
      <rPr>
        <sz val="10.5"/>
        <rFont val="-윤고딕120"/>
        <family val="1"/>
        <charset val="129"/>
      </rPr>
      <t>대기</t>
    </r>
    <r>
      <rPr>
        <sz val="10.5"/>
        <rFont val="Arial Narrow"/>
        <family val="2"/>
      </rPr>
      <t>4</t>
    </r>
    <r>
      <rPr>
        <sz val="10.5"/>
        <rFont val="-윤고딕120"/>
        <family val="1"/>
        <charset val="129"/>
      </rPr>
      <t>리</t>
    </r>
  </si>
  <si>
    <r>
      <rPr>
        <b/>
        <sz val="10.5"/>
        <rFont val="-윤고딕120"/>
        <family val="1"/>
        <charset val="129"/>
      </rPr>
      <t>구정면</t>
    </r>
    <phoneticPr fontId="3" type="noConversion"/>
  </si>
  <si>
    <r>
      <rPr>
        <sz val="10.5"/>
        <rFont val="-윤고딕120"/>
        <family val="1"/>
        <charset val="129"/>
      </rPr>
      <t>여</t>
    </r>
    <r>
      <rPr>
        <sz val="10.5"/>
        <rFont val="Arial Narrow"/>
        <family val="2"/>
      </rPr>
      <t xml:space="preserve"> </t>
    </r>
    <r>
      <rPr>
        <sz val="10.5"/>
        <rFont val="-윤고딕120"/>
        <family val="1"/>
        <charset val="129"/>
      </rPr>
      <t>찬</t>
    </r>
    <r>
      <rPr>
        <sz val="10.5"/>
        <rFont val="Arial Narrow"/>
        <family val="2"/>
      </rPr>
      <t xml:space="preserve"> </t>
    </r>
    <r>
      <rPr>
        <sz val="10.5"/>
        <rFont val="-윤고딕120"/>
        <family val="1"/>
        <charset val="129"/>
      </rPr>
      <t>리</t>
    </r>
    <phoneticPr fontId="3" type="noConversion"/>
  </si>
  <si>
    <r>
      <rPr>
        <sz val="10.5"/>
        <rFont val="-윤고딕120"/>
        <family val="1"/>
        <charset val="129"/>
      </rPr>
      <t>학산</t>
    </r>
    <r>
      <rPr>
        <sz val="10.5"/>
        <rFont val="Arial Narrow"/>
        <family val="2"/>
      </rPr>
      <t>1</t>
    </r>
    <r>
      <rPr>
        <sz val="10.5"/>
        <rFont val="-윤고딕120"/>
        <family val="1"/>
        <charset val="129"/>
      </rPr>
      <t>리</t>
    </r>
    <phoneticPr fontId="3" type="noConversion"/>
  </si>
  <si>
    <r>
      <rPr>
        <sz val="10.5"/>
        <rFont val="-윤고딕120"/>
        <family val="1"/>
        <charset val="129"/>
      </rPr>
      <t>학산</t>
    </r>
    <r>
      <rPr>
        <sz val="10.5"/>
        <rFont val="Arial Narrow"/>
        <family val="2"/>
      </rPr>
      <t>2</t>
    </r>
    <r>
      <rPr>
        <sz val="10.5"/>
        <rFont val="-윤고딕120"/>
        <family val="1"/>
        <charset val="129"/>
      </rPr>
      <t>리</t>
    </r>
  </si>
  <si>
    <r>
      <rPr>
        <sz val="10.5"/>
        <rFont val="-윤고딕120"/>
        <family val="1"/>
        <charset val="129"/>
      </rPr>
      <t>학산</t>
    </r>
    <r>
      <rPr>
        <sz val="10.5"/>
        <rFont val="Arial Narrow"/>
        <family val="2"/>
      </rPr>
      <t>3</t>
    </r>
    <r>
      <rPr>
        <sz val="10.5"/>
        <rFont val="-윤고딕120"/>
        <family val="1"/>
        <charset val="129"/>
      </rPr>
      <t>리</t>
    </r>
  </si>
  <si>
    <r>
      <rPr>
        <sz val="10.5"/>
        <rFont val="-윤고딕120"/>
        <family val="1"/>
        <charset val="129"/>
      </rPr>
      <t>금광</t>
    </r>
    <r>
      <rPr>
        <sz val="10.5"/>
        <rFont val="Arial Narrow"/>
        <family val="2"/>
      </rPr>
      <t>1</t>
    </r>
    <r>
      <rPr>
        <sz val="10.5"/>
        <rFont val="-윤고딕120"/>
        <family val="1"/>
        <charset val="129"/>
      </rPr>
      <t>리</t>
    </r>
    <phoneticPr fontId="3" type="noConversion"/>
  </si>
  <si>
    <r>
      <rPr>
        <sz val="10.5"/>
        <rFont val="-윤고딕120"/>
        <family val="1"/>
        <charset val="129"/>
      </rPr>
      <t>금광</t>
    </r>
    <r>
      <rPr>
        <sz val="10.5"/>
        <rFont val="Arial Narrow"/>
        <family val="2"/>
      </rPr>
      <t>2</t>
    </r>
    <r>
      <rPr>
        <sz val="10.5"/>
        <rFont val="-윤고딕120"/>
        <family val="1"/>
        <charset val="129"/>
      </rPr>
      <t>리</t>
    </r>
  </si>
  <si>
    <r>
      <rPr>
        <sz val="10.5"/>
        <rFont val="-윤고딕120"/>
        <family val="1"/>
        <charset val="129"/>
      </rPr>
      <t>어단</t>
    </r>
    <r>
      <rPr>
        <sz val="10.5"/>
        <rFont val="Arial Narrow"/>
        <family val="2"/>
      </rPr>
      <t>1</t>
    </r>
    <r>
      <rPr>
        <sz val="10.5"/>
        <rFont val="-윤고딕120"/>
        <family val="1"/>
        <charset val="129"/>
      </rPr>
      <t>리</t>
    </r>
    <phoneticPr fontId="3" type="noConversion"/>
  </si>
  <si>
    <r>
      <rPr>
        <sz val="10.5"/>
        <rFont val="-윤고딕120"/>
        <family val="1"/>
        <charset val="129"/>
      </rPr>
      <t>어단</t>
    </r>
    <r>
      <rPr>
        <sz val="10.5"/>
        <rFont val="Arial Narrow"/>
        <family val="2"/>
      </rPr>
      <t>2</t>
    </r>
    <r>
      <rPr>
        <sz val="10.5"/>
        <rFont val="-윤고딕120"/>
        <family val="1"/>
        <charset val="129"/>
      </rPr>
      <t>리</t>
    </r>
  </si>
  <si>
    <r>
      <rPr>
        <sz val="10.5"/>
        <rFont val="-윤고딕120"/>
        <family val="1"/>
        <charset val="129"/>
      </rPr>
      <t>덕</t>
    </r>
    <r>
      <rPr>
        <sz val="10.5"/>
        <rFont val="Arial Narrow"/>
        <family val="2"/>
      </rPr>
      <t xml:space="preserve"> </t>
    </r>
    <r>
      <rPr>
        <sz val="10.5"/>
        <rFont val="-윤고딕120"/>
        <family val="1"/>
        <charset val="129"/>
      </rPr>
      <t>현</t>
    </r>
    <r>
      <rPr>
        <sz val="10.5"/>
        <rFont val="Arial Narrow"/>
        <family val="2"/>
      </rPr>
      <t xml:space="preserve"> </t>
    </r>
    <r>
      <rPr>
        <sz val="10.5"/>
        <rFont val="-윤고딕120"/>
        <family val="1"/>
        <charset val="129"/>
      </rPr>
      <t>리</t>
    </r>
    <phoneticPr fontId="3" type="noConversion"/>
  </si>
  <si>
    <r>
      <rPr>
        <sz val="10.5"/>
        <rFont val="-윤고딕120"/>
        <family val="1"/>
        <charset val="129"/>
      </rPr>
      <t>구</t>
    </r>
    <r>
      <rPr>
        <sz val="10.5"/>
        <rFont val="Arial Narrow"/>
        <family val="2"/>
      </rPr>
      <t xml:space="preserve"> </t>
    </r>
    <r>
      <rPr>
        <sz val="10.5"/>
        <rFont val="-윤고딕120"/>
        <family val="1"/>
        <charset val="129"/>
      </rPr>
      <t>정</t>
    </r>
    <r>
      <rPr>
        <sz val="10.5"/>
        <rFont val="Arial Narrow"/>
        <family val="2"/>
      </rPr>
      <t xml:space="preserve"> </t>
    </r>
    <r>
      <rPr>
        <sz val="10.5"/>
        <rFont val="-윤고딕120"/>
        <family val="1"/>
        <charset val="129"/>
      </rPr>
      <t>리</t>
    </r>
    <phoneticPr fontId="3" type="noConversion"/>
  </si>
  <si>
    <r>
      <rPr>
        <sz val="10.5"/>
        <rFont val="-윤고딕120"/>
        <family val="1"/>
        <charset val="129"/>
      </rPr>
      <t>제비</t>
    </r>
    <r>
      <rPr>
        <sz val="10.5"/>
        <rFont val="Arial Narrow"/>
        <family val="2"/>
      </rPr>
      <t>1</t>
    </r>
    <r>
      <rPr>
        <sz val="10.5"/>
        <rFont val="-윤고딕120"/>
        <family val="1"/>
        <charset val="129"/>
      </rPr>
      <t>리</t>
    </r>
    <phoneticPr fontId="3" type="noConversion"/>
  </si>
  <si>
    <r>
      <rPr>
        <sz val="10.5"/>
        <rFont val="-윤고딕120"/>
        <family val="1"/>
        <charset val="129"/>
      </rPr>
      <t>제비</t>
    </r>
    <r>
      <rPr>
        <sz val="10.5"/>
        <rFont val="Arial Narrow"/>
        <family val="2"/>
      </rPr>
      <t>2</t>
    </r>
    <r>
      <rPr>
        <sz val="10.5"/>
        <rFont val="-윤고딕120"/>
        <family val="1"/>
        <charset val="129"/>
      </rPr>
      <t>리</t>
    </r>
  </si>
  <si>
    <t>…</t>
    <phoneticPr fontId="2" type="noConversion"/>
  </si>
  <si>
    <t>…</t>
    <phoneticPr fontId="2" type="noConversion"/>
  </si>
  <si>
    <t>…</t>
    <phoneticPr fontId="2" type="noConversion"/>
  </si>
  <si>
    <t>…</t>
    <phoneticPr fontId="2" type="noConversion"/>
  </si>
  <si>
    <r>
      <rPr>
        <b/>
        <sz val="10.5"/>
        <rFont val="-윤고딕120"/>
        <family val="1"/>
        <charset val="129"/>
      </rPr>
      <t>강동면</t>
    </r>
    <phoneticPr fontId="3" type="noConversion"/>
  </si>
  <si>
    <r>
      <rPr>
        <sz val="10.5"/>
        <rFont val="-윤고딕120"/>
        <family val="1"/>
        <charset val="129"/>
      </rPr>
      <t>상시동</t>
    </r>
    <r>
      <rPr>
        <sz val="10.5"/>
        <rFont val="Arial Narrow"/>
        <family val="2"/>
      </rPr>
      <t>1</t>
    </r>
    <r>
      <rPr>
        <sz val="10.5"/>
        <rFont val="-윤고딕120"/>
        <family val="1"/>
        <charset val="129"/>
      </rPr>
      <t>리</t>
    </r>
    <phoneticPr fontId="3" type="noConversion"/>
  </si>
  <si>
    <r>
      <rPr>
        <sz val="10.5"/>
        <rFont val="-윤고딕120"/>
        <family val="1"/>
        <charset val="129"/>
      </rPr>
      <t>상시동</t>
    </r>
    <r>
      <rPr>
        <sz val="10.5"/>
        <rFont val="Arial Narrow"/>
        <family val="2"/>
      </rPr>
      <t>2</t>
    </r>
    <r>
      <rPr>
        <sz val="10.5"/>
        <rFont val="-윤고딕120"/>
        <family val="1"/>
        <charset val="129"/>
      </rPr>
      <t>리</t>
    </r>
  </si>
  <si>
    <r>
      <rPr>
        <sz val="10.5"/>
        <rFont val="-윤고딕120"/>
        <family val="1"/>
        <charset val="129"/>
      </rPr>
      <t>하시동</t>
    </r>
    <r>
      <rPr>
        <sz val="10.5"/>
        <rFont val="Arial Narrow"/>
        <family val="2"/>
      </rPr>
      <t>1</t>
    </r>
    <r>
      <rPr>
        <sz val="10.5"/>
        <rFont val="-윤고딕120"/>
        <family val="1"/>
        <charset val="129"/>
      </rPr>
      <t>리</t>
    </r>
    <phoneticPr fontId="3" type="noConversion"/>
  </si>
  <si>
    <r>
      <rPr>
        <sz val="10.5"/>
        <rFont val="-윤고딕120"/>
        <family val="1"/>
        <charset val="129"/>
      </rPr>
      <t>하시동</t>
    </r>
    <r>
      <rPr>
        <sz val="10.5"/>
        <rFont val="Arial Narrow"/>
        <family val="2"/>
      </rPr>
      <t>2</t>
    </r>
    <r>
      <rPr>
        <sz val="10.5"/>
        <rFont val="-윤고딕120"/>
        <family val="1"/>
        <charset val="129"/>
      </rPr>
      <t>리</t>
    </r>
  </si>
  <si>
    <r>
      <rPr>
        <sz val="10.5"/>
        <rFont val="-윤고딕120"/>
        <family val="1"/>
        <charset val="129"/>
      </rPr>
      <t>하시동</t>
    </r>
    <r>
      <rPr>
        <sz val="10.5"/>
        <rFont val="Arial Narrow"/>
        <family val="2"/>
      </rPr>
      <t>3</t>
    </r>
    <r>
      <rPr>
        <sz val="10.5"/>
        <rFont val="-윤고딕120"/>
        <family val="1"/>
        <charset val="129"/>
      </rPr>
      <t>리</t>
    </r>
  </si>
  <si>
    <r>
      <rPr>
        <sz val="10.5"/>
        <rFont val="-윤고딕120"/>
        <family val="1"/>
        <charset val="129"/>
      </rPr>
      <t>모전</t>
    </r>
    <r>
      <rPr>
        <sz val="10.5"/>
        <rFont val="Arial Narrow"/>
        <family val="2"/>
      </rPr>
      <t>1</t>
    </r>
    <r>
      <rPr>
        <sz val="10.5"/>
        <rFont val="-윤고딕120"/>
        <family val="1"/>
        <charset val="129"/>
      </rPr>
      <t>리</t>
    </r>
    <phoneticPr fontId="3" type="noConversion"/>
  </si>
  <si>
    <r>
      <rPr>
        <sz val="10.5"/>
        <rFont val="-윤고딕120"/>
        <family val="1"/>
        <charset val="129"/>
      </rPr>
      <t>모전</t>
    </r>
    <r>
      <rPr>
        <sz val="10.5"/>
        <rFont val="Arial Narrow"/>
        <family val="2"/>
      </rPr>
      <t>2</t>
    </r>
    <r>
      <rPr>
        <sz val="10.5"/>
        <rFont val="-윤고딕120"/>
        <family val="1"/>
        <charset val="129"/>
      </rPr>
      <t>리</t>
    </r>
  </si>
  <si>
    <r>
      <rPr>
        <sz val="10.5"/>
        <rFont val="-윤고딕120"/>
        <family val="1"/>
        <charset val="129"/>
      </rPr>
      <t>안인</t>
    </r>
    <r>
      <rPr>
        <sz val="10.5"/>
        <rFont val="Arial Narrow"/>
        <family val="2"/>
      </rPr>
      <t>1</t>
    </r>
    <r>
      <rPr>
        <sz val="10.5"/>
        <rFont val="-윤고딕120"/>
        <family val="1"/>
        <charset val="129"/>
      </rPr>
      <t>리</t>
    </r>
    <phoneticPr fontId="3" type="noConversion"/>
  </si>
  <si>
    <r>
      <rPr>
        <sz val="10.5"/>
        <rFont val="-윤고딕120"/>
        <family val="1"/>
        <charset val="129"/>
      </rPr>
      <t>안인</t>
    </r>
    <r>
      <rPr>
        <sz val="10.5"/>
        <rFont val="Arial Narrow"/>
        <family val="2"/>
      </rPr>
      <t>2</t>
    </r>
    <r>
      <rPr>
        <sz val="10.5"/>
        <rFont val="-윤고딕120"/>
        <family val="1"/>
        <charset val="129"/>
      </rPr>
      <t>리</t>
    </r>
    <phoneticPr fontId="3" type="noConversion"/>
  </si>
  <si>
    <r>
      <rPr>
        <sz val="10.5"/>
        <rFont val="-윤고딕120"/>
        <family val="1"/>
        <charset val="129"/>
      </rPr>
      <t>안인진</t>
    </r>
    <r>
      <rPr>
        <sz val="10.5"/>
        <rFont val="Arial Narrow"/>
        <family val="2"/>
      </rPr>
      <t>1</t>
    </r>
    <r>
      <rPr>
        <sz val="10.5"/>
        <rFont val="-윤고딕120"/>
        <family val="1"/>
        <charset val="129"/>
      </rPr>
      <t>리</t>
    </r>
    <phoneticPr fontId="3" type="noConversion"/>
  </si>
  <si>
    <r>
      <rPr>
        <sz val="10.5"/>
        <rFont val="-윤고딕120"/>
        <family val="1"/>
        <charset val="129"/>
      </rPr>
      <t>안인진</t>
    </r>
    <r>
      <rPr>
        <sz val="10.5"/>
        <rFont val="Arial Narrow"/>
        <family val="2"/>
      </rPr>
      <t>2</t>
    </r>
    <r>
      <rPr>
        <sz val="10.5"/>
        <rFont val="-윤고딕120"/>
        <family val="1"/>
        <charset val="129"/>
      </rPr>
      <t>리</t>
    </r>
  </si>
  <si>
    <r>
      <rPr>
        <sz val="10.5"/>
        <rFont val="-윤고딕120"/>
        <family val="1"/>
        <charset val="129"/>
      </rPr>
      <t>임곡</t>
    </r>
    <r>
      <rPr>
        <sz val="10.5"/>
        <rFont val="Arial Narrow"/>
        <family val="2"/>
      </rPr>
      <t>1</t>
    </r>
    <r>
      <rPr>
        <sz val="10.5"/>
        <rFont val="-윤고딕120"/>
        <family val="1"/>
        <charset val="129"/>
      </rPr>
      <t>리</t>
    </r>
    <phoneticPr fontId="3" type="noConversion"/>
  </si>
  <si>
    <r>
      <rPr>
        <sz val="10.5"/>
        <rFont val="-윤고딕120"/>
        <family val="1"/>
        <charset val="129"/>
      </rPr>
      <t>임곡</t>
    </r>
    <r>
      <rPr>
        <sz val="10.5"/>
        <rFont val="Arial Narrow"/>
        <family val="2"/>
      </rPr>
      <t>2</t>
    </r>
    <r>
      <rPr>
        <sz val="10.5"/>
        <rFont val="-윤고딕120"/>
        <family val="1"/>
        <charset val="129"/>
      </rPr>
      <t>리</t>
    </r>
    <phoneticPr fontId="3" type="noConversion"/>
  </si>
  <si>
    <r>
      <rPr>
        <sz val="10.5"/>
        <rFont val="-윤고딕120"/>
        <family val="1"/>
        <charset val="129"/>
      </rPr>
      <t>정동진</t>
    </r>
    <r>
      <rPr>
        <sz val="10.5"/>
        <rFont val="Arial Narrow"/>
        <family val="2"/>
      </rPr>
      <t>1</t>
    </r>
    <r>
      <rPr>
        <sz val="10.5"/>
        <rFont val="-윤고딕120"/>
        <family val="1"/>
        <charset val="129"/>
      </rPr>
      <t>리</t>
    </r>
    <phoneticPr fontId="3" type="noConversion"/>
  </si>
  <si>
    <r>
      <rPr>
        <sz val="10.5"/>
        <rFont val="-윤고딕120"/>
        <family val="1"/>
        <charset val="129"/>
      </rPr>
      <t>정동진</t>
    </r>
    <r>
      <rPr>
        <sz val="10.5"/>
        <rFont val="Arial Narrow"/>
        <family val="2"/>
      </rPr>
      <t>2</t>
    </r>
    <r>
      <rPr>
        <sz val="10.5"/>
        <rFont val="-윤고딕120"/>
        <family val="1"/>
        <charset val="129"/>
      </rPr>
      <t>리</t>
    </r>
  </si>
  <si>
    <r>
      <rPr>
        <sz val="10.5"/>
        <rFont val="-윤고딕120"/>
        <family val="1"/>
        <charset val="129"/>
      </rPr>
      <t>정동진</t>
    </r>
    <r>
      <rPr>
        <sz val="10.5"/>
        <rFont val="Arial Narrow"/>
        <family val="2"/>
      </rPr>
      <t>3</t>
    </r>
    <r>
      <rPr>
        <sz val="10.5"/>
        <rFont val="-윤고딕120"/>
        <family val="1"/>
        <charset val="129"/>
      </rPr>
      <t>리</t>
    </r>
  </si>
  <si>
    <r>
      <rPr>
        <sz val="10.5"/>
        <rFont val="-윤고딕120"/>
        <family val="1"/>
        <charset val="129"/>
      </rPr>
      <t>산성우리</t>
    </r>
    <r>
      <rPr>
        <sz val="10.5"/>
        <rFont val="Arial Narrow"/>
        <family val="2"/>
      </rPr>
      <t>1</t>
    </r>
    <r>
      <rPr>
        <sz val="10.5"/>
        <rFont val="-윤고딕120"/>
        <family val="1"/>
        <charset val="129"/>
      </rPr>
      <t>리</t>
    </r>
    <phoneticPr fontId="3" type="noConversion"/>
  </si>
  <si>
    <r>
      <rPr>
        <sz val="10.5"/>
        <rFont val="-윤고딕120"/>
        <family val="1"/>
        <charset val="129"/>
      </rPr>
      <t>산성우리</t>
    </r>
    <r>
      <rPr>
        <sz val="10.5"/>
        <rFont val="Arial Narrow"/>
        <family val="2"/>
      </rPr>
      <t>2</t>
    </r>
    <r>
      <rPr>
        <sz val="10.5"/>
        <rFont val="-윤고딕120"/>
        <family val="1"/>
        <charset val="129"/>
      </rPr>
      <t>리</t>
    </r>
  </si>
  <si>
    <r>
      <rPr>
        <sz val="10.5"/>
        <rFont val="-윤고딕120"/>
        <family val="1"/>
        <charset val="129"/>
      </rPr>
      <t>심</t>
    </r>
    <r>
      <rPr>
        <sz val="10.5"/>
        <rFont val="Arial Narrow"/>
        <family val="2"/>
      </rPr>
      <t xml:space="preserve"> </t>
    </r>
    <r>
      <rPr>
        <sz val="10.5"/>
        <rFont val="-윤고딕120"/>
        <family val="1"/>
        <charset val="129"/>
      </rPr>
      <t>곡</t>
    </r>
    <r>
      <rPr>
        <sz val="10.5"/>
        <rFont val="Arial Narrow"/>
        <family val="2"/>
      </rPr>
      <t xml:space="preserve"> </t>
    </r>
    <r>
      <rPr>
        <sz val="10.5"/>
        <rFont val="-윤고딕120"/>
        <family val="1"/>
        <charset val="129"/>
      </rPr>
      <t>리</t>
    </r>
    <phoneticPr fontId="3" type="noConversion"/>
  </si>
  <si>
    <r>
      <rPr>
        <sz val="10.5"/>
        <rFont val="-윤고딕120"/>
        <family val="1"/>
        <charset val="129"/>
      </rPr>
      <t>언별</t>
    </r>
    <r>
      <rPr>
        <sz val="10.5"/>
        <rFont val="Arial Narrow"/>
        <family val="2"/>
      </rPr>
      <t>1</t>
    </r>
    <r>
      <rPr>
        <sz val="10.5"/>
        <rFont val="-윤고딕120"/>
        <family val="1"/>
        <charset val="129"/>
      </rPr>
      <t>리</t>
    </r>
    <phoneticPr fontId="3" type="noConversion"/>
  </si>
  <si>
    <r>
      <rPr>
        <sz val="10.5"/>
        <rFont val="-윤고딕120"/>
        <family val="1"/>
        <charset val="129"/>
      </rPr>
      <t>언별</t>
    </r>
    <r>
      <rPr>
        <sz val="10.5"/>
        <rFont val="Arial Narrow"/>
        <family val="2"/>
      </rPr>
      <t>2</t>
    </r>
    <r>
      <rPr>
        <sz val="10.5"/>
        <rFont val="-윤고딕120"/>
        <family val="1"/>
        <charset val="129"/>
      </rPr>
      <t>리</t>
    </r>
    <r>
      <rPr>
        <sz val="10"/>
        <rFont val="돋움"/>
        <family val="3"/>
        <charset val="129"/>
      </rPr>
      <t/>
    </r>
  </si>
  <si>
    <r>
      <rPr>
        <b/>
        <sz val="10.5"/>
        <rFont val="-윤고딕120"/>
        <family val="1"/>
        <charset val="129"/>
      </rPr>
      <t>옥계면</t>
    </r>
    <phoneticPr fontId="3" type="noConversion"/>
  </si>
  <si>
    <r>
      <rPr>
        <sz val="10.5"/>
        <rFont val="-윤고딕120"/>
        <family val="1"/>
        <charset val="129"/>
      </rPr>
      <t>현내</t>
    </r>
    <r>
      <rPr>
        <sz val="10.5"/>
        <rFont val="Arial Narrow"/>
        <family val="2"/>
      </rPr>
      <t xml:space="preserve"> 1</t>
    </r>
    <r>
      <rPr>
        <sz val="10.5"/>
        <rFont val="-윤고딕120"/>
        <family val="1"/>
        <charset val="129"/>
      </rPr>
      <t>리</t>
    </r>
    <phoneticPr fontId="3" type="noConversion"/>
  </si>
  <si>
    <r>
      <rPr>
        <sz val="10.5"/>
        <rFont val="-윤고딕120"/>
        <family val="1"/>
        <charset val="129"/>
      </rPr>
      <t>현내</t>
    </r>
    <r>
      <rPr>
        <sz val="10.5"/>
        <rFont val="Arial Narrow"/>
        <family val="2"/>
      </rPr>
      <t xml:space="preserve"> 2</t>
    </r>
    <r>
      <rPr>
        <sz val="10.5"/>
        <rFont val="-윤고딕120"/>
        <family val="1"/>
        <charset val="129"/>
      </rPr>
      <t>리</t>
    </r>
  </si>
  <si>
    <r>
      <rPr>
        <sz val="10.5"/>
        <rFont val="-윤고딕120"/>
        <family val="1"/>
        <charset val="129"/>
      </rPr>
      <t>현내</t>
    </r>
    <r>
      <rPr>
        <sz val="10.5"/>
        <rFont val="Arial Narrow"/>
        <family val="2"/>
      </rPr>
      <t xml:space="preserve"> 3</t>
    </r>
    <r>
      <rPr>
        <sz val="10.5"/>
        <rFont val="-윤고딕120"/>
        <family val="1"/>
        <charset val="129"/>
      </rPr>
      <t>리</t>
    </r>
  </si>
  <si>
    <r>
      <rPr>
        <sz val="10.5"/>
        <rFont val="-윤고딕120"/>
        <family val="1"/>
        <charset val="129"/>
      </rPr>
      <t>현내</t>
    </r>
    <r>
      <rPr>
        <sz val="10.5"/>
        <rFont val="Arial Narrow"/>
        <family val="2"/>
      </rPr>
      <t xml:space="preserve"> 4</t>
    </r>
    <r>
      <rPr>
        <sz val="10.5"/>
        <rFont val="-윤고딕120"/>
        <family val="1"/>
        <charset val="129"/>
      </rPr>
      <t>리</t>
    </r>
  </si>
  <si>
    <r>
      <rPr>
        <sz val="10.5"/>
        <rFont val="-윤고딕120"/>
        <family val="1"/>
        <charset val="129"/>
      </rPr>
      <t>천</t>
    </r>
    <r>
      <rPr>
        <sz val="10.5"/>
        <rFont val="Arial Narrow"/>
        <family val="2"/>
      </rPr>
      <t xml:space="preserve"> </t>
    </r>
    <r>
      <rPr>
        <sz val="10.5"/>
        <rFont val="-윤고딕120"/>
        <family val="1"/>
        <charset val="129"/>
      </rPr>
      <t>남</t>
    </r>
    <r>
      <rPr>
        <sz val="10.5"/>
        <rFont val="Arial Narrow"/>
        <family val="2"/>
      </rPr>
      <t xml:space="preserve"> </t>
    </r>
    <r>
      <rPr>
        <sz val="10.5"/>
        <rFont val="-윤고딕120"/>
        <family val="1"/>
        <charset val="129"/>
      </rPr>
      <t>리</t>
    </r>
    <phoneticPr fontId="3" type="noConversion"/>
  </si>
  <si>
    <r>
      <rPr>
        <sz val="10.5"/>
        <rFont val="-윤고딕120"/>
        <family val="1"/>
        <charset val="129"/>
      </rPr>
      <t>주수</t>
    </r>
    <r>
      <rPr>
        <sz val="10.5"/>
        <rFont val="Arial Narrow"/>
        <family val="2"/>
      </rPr>
      <t xml:space="preserve"> 1</t>
    </r>
    <r>
      <rPr>
        <sz val="10.5"/>
        <rFont val="-윤고딕120"/>
        <family val="1"/>
        <charset val="129"/>
      </rPr>
      <t>리</t>
    </r>
    <phoneticPr fontId="3" type="noConversion"/>
  </si>
  <si>
    <r>
      <rPr>
        <sz val="10.5"/>
        <rFont val="-윤고딕120"/>
        <family val="1"/>
        <charset val="129"/>
      </rPr>
      <t>주수</t>
    </r>
    <r>
      <rPr>
        <sz val="10.5"/>
        <rFont val="Arial Narrow"/>
        <family val="2"/>
      </rPr>
      <t xml:space="preserve"> 2</t>
    </r>
    <r>
      <rPr>
        <sz val="10.5"/>
        <rFont val="-윤고딕120"/>
        <family val="1"/>
        <charset val="129"/>
      </rPr>
      <t>리</t>
    </r>
  </si>
  <si>
    <r>
      <rPr>
        <sz val="10.5"/>
        <rFont val="-윤고딕120"/>
        <family val="1"/>
        <charset val="129"/>
      </rPr>
      <t>남양</t>
    </r>
    <r>
      <rPr>
        <sz val="10.5"/>
        <rFont val="Arial Narrow"/>
        <family val="2"/>
      </rPr>
      <t xml:space="preserve"> 1</t>
    </r>
    <r>
      <rPr>
        <sz val="10.5"/>
        <rFont val="-윤고딕120"/>
        <family val="1"/>
        <charset val="129"/>
      </rPr>
      <t>리</t>
    </r>
    <phoneticPr fontId="3" type="noConversion"/>
  </si>
  <si>
    <r>
      <rPr>
        <sz val="10.5"/>
        <rFont val="-윤고딕120"/>
        <family val="1"/>
        <charset val="129"/>
      </rPr>
      <t>남양</t>
    </r>
    <r>
      <rPr>
        <sz val="10.5"/>
        <rFont val="Arial Narrow"/>
        <family val="2"/>
      </rPr>
      <t xml:space="preserve"> 2</t>
    </r>
    <r>
      <rPr>
        <sz val="10.5"/>
        <rFont val="-윤고딕120"/>
        <family val="1"/>
        <charset val="129"/>
      </rPr>
      <t>리</t>
    </r>
  </si>
  <si>
    <r>
      <rPr>
        <sz val="10.5"/>
        <rFont val="-윤고딕120"/>
        <family val="1"/>
        <charset val="129"/>
      </rPr>
      <t>남양</t>
    </r>
    <r>
      <rPr>
        <sz val="10.5"/>
        <rFont val="Arial Narrow"/>
        <family val="2"/>
      </rPr>
      <t xml:space="preserve"> 3</t>
    </r>
    <r>
      <rPr>
        <sz val="10.5"/>
        <rFont val="-윤고딕120"/>
        <family val="1"/>
        <charset val="129"/>
      </rPr>
      <t>리</t>
    </r>
  </si>
  <si>
    <r>
      <rPr>
        <sz val="10.5"/>
        <rFont val="-윤고딕120"/>
        <family val="1"/>
        <charset val="129"/>
      </rPr>
      <t>산계</t>
    </r>
    <r>
      <rPr>
        <sz val="10.5"/>
        <rFont val="Arial Narrow"/>
        <family val="2"/>
      </rPr>
      <t xml:space="preserve"> 1</t>
    </r>
    <r>
      <rPr>
        <sz val="10.5"/>
        <rFont val="-윤고딕120"/>
        <family val="1"/>
        <charset val="129"/>
      </rPr>
      <t>리</t>
    </r>
    <phoneticPr fontId="3" type="noConversion"/>
  </si>
  <si>
    <r>
      <rPr>
        <sz val="10.5"/>
        <rFont val="-윤고딕120"/>
        <family val="1"/>
        <charset val="129"/>
      </rPr>
      <t>산계</t>
    </r>
    <r>
      <rPr>
        <sz val="10.5"/>
        <rFont val="Arial Narrow"/>
        <family val="2"/>
      </rPr>
      <t xml:space="preserve"> 2</t>
    </r>
    <r>
      <rPr>
        <sz val="10.5"/>
        <rFont val="-윤고딕120"/>
        <family val="1"/>
        <charset val="129"/>
      </rPr>
      <t>리</t>
    </r>
  </si>
  <si>
    <r>
      <rPr>
        <sz val="10.5"/>
        <rFont val="-윤고딕120"/>
        <family val="1"/>
        <charset val="129"/>
      </rPr>
      <t>산계</t>
    </r>
    <r>
      <rPr>
        <sz val="10.5"/>
        <rFont val="Arial Narrow"/>
        <family val="2"/>
      </rPr>
      <t xml:space="preserve"> 3</t>
    </r>
    <r>
      <rPr>
        <sz val="10.5"/>
        <rFont val="-윤고딕120"/>
        <family val="1"/>
        <charset val="129"/>
      </rPr>
      <t>리</t>
    </r>
  </si>
  <si>
    <r>
      <rPr>
        <sz val="10.5"/>
        <rFont val="-윤고딕120"/>
        <family val="1"/>
        <charset val="129"/>
      </rPr>
      <t>북</t>
    </r>
    <r>
      <rPr>
        <sz val="10.5"/>
        <rFont val="Arial Narrow"/>
        <family val="2"/>
      </rPr>
      <t xml:space="preserve"> </t>
    </r>
    <r>
      <rPr>
        <sz val="10.5"/>
        <rFont val="-윤고딕120"/>
        <family val="1"/>
        <charset val="129"/>
      </rPr>
      <t>동</t>
    </r>
    <r>
      <rPr>
        <sz val="10.5"/>
        <rFont val="Arial Narrow"/>
        <family val="2"/>
      </rPr>
      <t xml:space="preserve"> </t>
    </r>
    <r>
      <rPr>
        <sz val="10.5"/>
        <rFont val="-윤고딕120"/>
        <family val="1"/>
        <charset val="129"/>
      </rPr>
      <t>리</t>
    </r>
    <phoneticPr fontId="3" type="noConversion"/>
  </si>
  <si>
    <r>
      <rPr>
        <sz val="10.5"/>
        <rFont val="-윤고딕120"/>
        <family val="1"/>
        <charset val="129"/>
      </rPr>
      <t>낙풍</t>
    </r>
    <r>
      <rPr>
        <sz val="10.5"/>
        <rFont val="Arial Narrow"/>
        <family val="2"/>
      </rPr>
      <t xml:space="preserve"> 1</t>
    </r>
    <r>
      <rPr>
        <sz val="10.5"/>
        <rFont val="-윤고딕120"/>
        <family val="1"/>
        <charset val="129"/>
      </rPr>
      <t>리</t>
    </r>
    <phoneticPr fontId="3" type="noConversion"/>
  </si>
  <si>
    <r>
      <rPr>
        <sz val="10.5"/>
        <rFont val="-윤고딕120"/>
        <family val="1"/>
        <charset val="129"/>
      </rPr>
      <t>낙풍</t>
    </r>
    <r>
      <rPr>
        <sz val="10.5"/>
        <rFont val="Arial Narrow"/>
        <family val="2"/>
      </rPr>
      <t xml:space="preserve"> 2</t>
    </r>
    <r>
      <rPr>
        <sz val="10.5"/>
        <rFont val="-윤고딕120"/>
        <family val="1"/>
        <charset val="129"/>
      </rPr>
      <t>리</t>
    </r>
  </si>
  <si>
    <r>
      <rPr>
        <sz val="10.5"/>
        <rFont val="-윤고딕120"/>
        <family val="1"/>
        <charset val="129"/>
      </rPr>
      <t>금진</t>
    </r>
    <r>
      <rPr>
        <sz val="10.5"/>
        <rFont val="Arial Narrow"/>
        <family val="2"/>
      </rPr>
      <t>1</t>
    </r>
    <r>
      <rPr>
        <sz val="10.5"/>
        <rFont val="-윤고딕120"/>
        <family val="1"/>
        <charset val="129"/>
      </rPr>
      <t>리</t>
    </r>
    <phoneticPr fontId="3" type="noConversion"/>
  </si>
  <si>
    <r>
      <rPr>
        <sz val="10.5"/>
        <rFont val="-윤고딕120"/>
        <family val="1"/>
        <charset val="129"/>
      </rPr>
      <t>금진</t>
    </r>
    <r>
      <rPr>
        <sz val="10.5"/>
        <rFont val="Arial Narrow"/>
        <family val="2"/>
      </rPr>
      <t>2</t>
    </r>
    <r>
      <rPr>
        <sz val="10.5"/>
        <rFont val="-윤고딕120"/>
        <family val="1"/>
        <charset val="129"/>
      </rPr>
      <t>리</t>
    </r>
    <phoneticPr fontId="3" type="noConversion"/>
  </si>
  <si>
    <r>
      <rPr>
        <sz val="10.5"/>
        <rFont val="-윤고딕120"/>
        <family val="1"/>
        <charset val="129"/>
      </rPr>
      <t>금진</t>
    </r>
    <r>
      <rPr>
        <sz val="10.5"/>
        <rFont val="Arial Narrow"/>
        <family val="2"/>
      </rPr>
      <t>3</t>
    </r>
    <r>
      <rPr>
        <sz val="10.5"/>
        <rFont val="-윤고딕120"/>
        <family val="1"/>
        <charset val="129"/>
      </rPr>
      <t>리</t>
    </r>
  </si>
  <si>
    <r>
      <rPr>
        <sz val="10.5"/>
        <rFont val="-윤고딕120"/>
        <family val="1"/>
        <charset val="129"/>
      </rPr>
      <t>도</t>
    </r>
    <r>
      <rPr>
        <sz val="10.5"/>
        <rFont val="Arial Narrow"/>
        <family val="2"/>
      </rPr>
      <t xml:space="preserve"> </t>
    </r>
    <r>
      <rPr>
        <sz val="10.5"/>
        <rFont val="-윤고딕120"/>
        <family val="1"/>
        <charset val="129"/>
      </rPr>
      <t>직</t>
    </r>
    <r>
      <rPr>
        <sz val="10.5"/>
        <rFont val="Arial Narrow"/>
        <family val="2"/>
      </rPr>
      <t xml:space="preserve"> </t>
    </r>
    <r>
      <rPr>
        <sz val="10.5"/>
        <rFont val="-윤고딕120"/>
        <family val="1"/>
        <charset val="129"/>
      </rPr>
      <t>리</t>
    </r>
    <phoneticPr fontId="3" type="noConversion"/>
  </si>
  <si>
    <t>…</t>
    <phoneticPr fontId="2" type="noConversion"/>
  </si>
  <si>
    <t>…</t>
    <phoneticPr fontId="2" type="noConversion"/>
  </si>
  <si>
    <t>…</t>
    <phoneticPr fontId="2" type="noConversion"/>
  </si>
  <si>
    <t>…</t>
    <phoneticPr fontId="2" type="noConversion"/>
  </si>
  <si>
    <r>
      <t>1</t>
    </r>
    <r>
      <rPr>
        <sz val="10.5"/>
        <rFont val="-윤고딕120"/>
        <family val="1"/>
        <charset val="129"/>
      </rPr>
      <t>통</t>
    </r>
    <phoneticPr fontId="3" type="noConversion"/>
  </si>
  <si>
    <r>
      <t>2</t>
    </r>
    <r>
      <rPr>
        <sz val="10.5"/>
        <rFont val="-윤고딕120"/>
        <family val="1"/>
        <charset val="129"/>
      </rPr>
      <t>통</t>
    </r>
  </si>
  <si>
    <r>
      <t>3</t>
    </r>
    <r>
      <rPr>
        <sz val="10.5"/>
        <rFont val="-윤고딕120"/>
        <family val="1"/>
        <charset val="129"/>
      </rPr>
      <t>통</t>
    </r>
  </si>
  <si>
    <r>
      <t>4</t>
    </r>
    <r>
      <rPr>
        <sz val="10.5"/>
        <rFont val="-윤고딕120"/>
        <family val="1"/>
        <charset val="129"/>
      </rPr>
      <t>통</t>
    </r>
  </si>
  <si>
    <r>
      <t>5</t>
    </r>
    <r>
      <rPr>
        <sz val="10.5"/>
        <rFont val="-윤고딕120"/>
        <family val="1"/>
        <charset val="129"/>
      </rPr>
      <t>통</t>
    </r>
  </si>
  <si>
    <r>
      <t>6</t>
    </r>
    <r>
      <rPr>
        <sz val="10.5"/>
        <rFont val="-윤고딕120"/>
        <family val="1"/>
        <charset val="129"/>
      </rPr>
      <t>통</t>
    </r>
  </si>
  <si>
    <r>
      <t>7</t>
    </r>
    <r>
      <rPr>
        <sz val="10.5"/>
        <rFont val="-윤고딕120"/>
        <family val="1"/>
        <charset val="129"/>
      </rPr>
      <t>통</t>
    </r>
  </si>
  <si>
    <r>
      <t>8</t>
    </r>
    <r>
      <rPr>
        <sz val="10.5"/>
        <rFont val="-윤고딕120"/>
        <family val="1"/>
        <charset val="129"/>
      </rPr>
      <t>통</t>
    </r>
  </si>
  <si>
    <r>
      <t>9</t>
    </r>
    <r>
      <rPr>
        <sz val="10.5"/>
        <rFont val="-윤고딕120"/>
        <family val="1"/>
        <charset val="129"/>
      </rPr>
      <t>통</t>
    </r>
  </si>
  <si>
    <r>
      <t>10</t>
    </r>
    <r>
      <rPr>
        <sz val="10.5"/>
        <rFont val="-윤고딕120"/>
        <family val="1"/>
        <charset val="129"/>
      </rPr>
      <t>통</t>
    </r>
  </si>
  <si>
    <r>
      <t>11</t>
    </r>
    <r>
      <rPr>
        <sz val="10.5"/>
        <rFont val="-윤고딕120"/>
        <family val="1"/>
        <charset val="129"/>
      </rPr>
      <t>통</t>
    </r>
  </si>
  <si>
    <r>
      <t>12</t>
    </r>
    <r>
      <rPr>
        <sz val="10.5"/>
        <rFont val="-윤고딕120"/>
        <family val="1"/>
        <charset val="129"/>
      </rPr>
      <t>통</t>
    </r>
  </si>
  <si>
    <r>
      <t>13</t>
    </r>
    <r>
      <rPr>
        <sz val="10.5"/>
        <rFont val="-윤고딕120"/>
        <family val="1"/>
        <charset val="129"/>
      </rPr>
      <t>통</t>
    </r>
  </si>
  <si>
    <r>
      <t>14</t>
    </r>
    <r>
      <rPr>
        <sz val="10.5"/>
        <rFont val="-윤고딕120"/>
        <family val="1"/>
        <charset val="129"/>
      </rPr>
      <t>통</t>
    </r>
  </si>
  <si>
    <r>
      <t>15</t>
    </r>
    <r>
      <rPr>
        <sz val="10.5"/>
        <rFont val="-윤고딕120"/>
        <family val="1"/>
        <charset val="129"/>
      </rPr>
      <t>통</t>
    </r>
  </si>
  <si>
    <r>
      <t>16</t>
    </r>
    <r>
      <rPr>
        <sz val="10.5"/>
        <rFont val="-윤고딕120"/>
        <family val="1"/>
        <charset val="129"/>
      </rPr>
      <t>통</t>
    </r>
  </si>
  <si>
    <r>
      <t>17</t>
    </r>
    <r>
      <rPr>
        <sz val="10.5"/>
        <rFont val="-윤고딕120"/>
        <family val="1"/>
        <charset val="129"/>
      </rPr>
      <t>통</t>
    </r>
  </si>
  <si>
    <r>
      <t>18</t>
    </r>
    <r>
      <rPr>
        <sz val="10.5"/>
        <rFont val="-윤고딕120"/>
        <family val="1"/>
        <charset val="129"/>
      </rPr>
      <t>통</t>
    </r>
  </si>
  <si>
    <r>
      <t>19</t>
    </r>
    <r>
      <rPr>
        <sz val="10.5"/>
        <rFont val="-윤고딕120"/>
        <family val="1"/>
        <charset val="129"/>
      </rPr>
      <t>통</t>
    </r>
  </si>
  <si>
    <r>
      <t>20</t>
    </r>
    <r>
      <rPr>
        <sz val="10.5"/>
        <rFont val="-윤고딕120"/>
        <family val="1"/>
        <charset val="129"/>
      </rPr>
      <t>통</t>
    </r>
  </si>
  <si>
    <r>
      <t>21</t>
    </r>
    <r>
      <rPr>
        <sz val="10.5"/>
        <rFont val="-윤고딕120"/>
        <family val="1"/>
        <charset val="129"/>
      </rPr>
      <t>통</t>
    </r>
  </si>
  <si>
    <r>
      <t>22</t>
    </r>
    <r>
      <rPr>
        <sz val="10.5"/>
        <rFont val="-윤고딕120"/>
        <family val="1"/>
        <charset val="129"/>
      </rPr>
      <t>통</t>
    </r>
  </si>
  <si>
    <r>
      <t>1</t>
    </r>
    <r>
      <rPr>
        <sz val="10.5"/>
        <rFont val="-윤고딕120"/>
        <family val="1"/>
        <charset val="129"/>
      </rPr>
      <t>통</t>
    </r>
    <phoneticPr fontId="3" type="noConversion"/>
  </si>
  <si>
    <t>…</t>
    <phoneticPr fontId="2" type="noConversion"/>
  </si>
  <si>
    <t>…</t>
    <phoneticPr fontId="2" type="noConversion"/>
  </si>
  <si>
    <t>…</t>
    <phoneticPr fontId="2" type="noConversion"/>
  </si>
  <si>
    <r>
      <t>7</t>
    </r>
    <r>
      <rPr>
        <sz val="10.5"/>
        <color indexed="8"/>
        <rFont val="-윤고딕120"/>
        <family val="1"/>
        <charset val="129"/>
      </rPr>
      <t>통</t>
    </r>
    <phoneticPr fontId="3" type="noConversion"/>
  </si>
  <si>
    <r>
      <t>8</t>
    </r>
    <r>
      <rPr>
        <sz val="10.5"/>
        <color indexed="8"/>
        <rFont val="-윤고딕120"/>
        <family val="1"/>
        <charset val="129"/>
      </rPr>
      <t>통</t>
    </r>
    <phoneticPr fontId="3" type="noConversion"/>
  </si>
  <si>
    <r>
      <t>9</t>
    </r>
    <r>
      <rPr>
        <sz val="10.5"/>
        <color indexed="8"/>
        <rFont val="-윤고딕120"/>
        <family val="1"/>
        <charset val="129"/>
      </rPr>
      <t>통</t>
    </r>
    <phoneticPr fontId="3" type="noConversion"/>
  </si>
  <si>
    <r>
      <t>10</t>
    </r>
    <r>
      <rPr>
        <sz val="10.5"/>
        <color indexed="8"/>
        <rFont val="-윤고딕120"/>
        <family val="1"/>
        <charset val="129"/>
      </rPr>
      <t>통</t>
    </r>
  </si>
  <si>
    <r>
      <t>11</t>
    </r>
    <r>
      <rPr>
        <sz val="10.5"/>
        <color indexed="8"/>
        <rFont val="-윤고딕120"/>
        <family val="1"/>
        <charset val="129"/>
      </rPr>
      <t>통</t>
    </r>
  </si>
  <si>
    <r>
      <t>12</t>
    </r>
    <r>
      <rPr>
        <sz val="10.5"/>
        <color indexed="8"/>
        <rFont val="-윤고딕120"/>
        <family val="1"/>
        <charset val="129"/>
      </rPr>
      <t>통</t>
    </r>
  </si>
  <si>
    <r>
      <t>23</t>
    </r>
    <r>
      <rPr>
        <sz val="10.5"/>
        <rFont val="-윤고딕120"/>
        <family val="1"/>
        <charset val="129"/>
      </rPr>
      <t>통</t>
    </r>
  </si>
  <si>
    <r>
      <t>24</t>
    </r>
    <r>
      <rPr>
        <sz val="10.5"/>
        <rFont val="-윤고딕120"/>
        <family val="1"/>
        <charset val="129"/>
      </rPr>
      <t>통</t>
    </r>
  </si>
  <si>
    <r>
      <t>25</t>
    </r>
    <r>
      <rPr>
        <sz val="10.5"/>
        <rFont val="-윤고딕120"/>
        <family val="1"/>
        <charset val="129"/>
      </rPr>
      <t>통</t>
    </r>
  </si>
  <si>
    <r>
      <t>26</t>
    </r>
    <r>
      <rPr>
        <sz val="10.5"/>
        <rFont val="-윤고딕120"/>
        <family val="1"/>
        <charset val="129"/>
      </rPr>
      <t>통</t>
    </r>
  </si>
  <si>
    <r>
      <t>27</t>
    </r>
    <r>
      <rPr>
        <sz val="10.5"/>
        <rFont val="-윤고딕120"/>
        <family val="1"/>
        <charset val="129"/>
      </rPr>
      <t>통</t>
    </r>
  </si>
  <si>
    <r>
      <t>28</t>
    </r>
    <r>
      <rPr>
        <sz val="10.5"/>
        <rFont val="-윤고딕120"/>
        <family val="1"/>
        <charset val="129"/>
      </rPr>
      <t>통</t>
    </r>
  </si>
  <si>
    <r>
      <t>29</t>
    </r>
    <r>
      <rPr>
        <sz val="10.5"/>
        <rFont val="-윤고딕120"/>
        <family val="1"/>
        <charset val="129"/>
      </rPr>
      <t>통</t>
    </r>
  </si>
  <si>
    <r>
      <t>30</t>
    </r>
    <r>
      <rPr>
        <sz val="10.5"/>
        <rFont val="-윤고딕120"/>
        <family val="1"/>
        <charset val="129"/>
      </rPr>
      <t>통</t>
    </r>
  </si>
  <si>
    <r>
      <t>31</t>
    </r>
    <r>
      <rPr>
        <sz val="10.5"/>
        <rFont val="-윤고딕120"/>
        <family val="1"/>
        <charset val="129"/>
      </rPr>
      <t>통</t>
    </r>
  </si>
  <si>
    <r>
      <t>32</t>
    </r>
    <r>
      <rPr>
        <sz val="10.5"/>
        <rFont val="-윤고딕120"/>
        <family val="1"/>
        <charset val="129"/>
      </rPr>
      <t>통</t>
    </r>
  </si>
  <si>
    <r>
      <t>33</t>
    </r>
    <r>
      <rPr>
        <sz val="10.5"/>
        <rFont val="-윤고딕120"/>
        <family val="1"/>
        <charset val="129"/>
      </rPr>
      <t>통</t>
    </r>
  </si>
  <si>
    <r>
      <t>34</t>
    </r>
    <r>
      <rPr>
        <sz val="10.5"/>
        <rFont val="-윤고딕120"/>
        <family val="1"/>
        <charset val="129"/>
      </rPr>
      <t>통</t>
    </r>
  </si>
  <si>
    <r>
      <t>35</t>
    </r>
    <r>
      <rPr>
        <sz val="10.5"/>
        <rFont val="-윤고딕120"/>
        <family val="1"/>
        <charset val="129"/>
      </rPr>
      <t>통</t>
    </r>
  </si>
  <si>
    <r>
      <t>36</t>
    </r>
    <r>
      <rPr>
        <sz val="10.5"/>
        <rFont val="-윤고딕120"/>
        <family val="1"/>
        <charset val="129"/>
      </rPr>
      <t>통</t>
    </r>
  </si>
  <si>
    <r>
      <t>37</t>
    </r>
    <r>
      <rPr>
        <sz val="10.5"/>
        <rFont val="-윤고딕120"/>
        <family val="1"/>
        <charset val="129"/>
      </rPr>
      <t>통</t>
    </r>
  </si>
  <si>
    <r>
      <t>38</t>
    </r>
    <r>
      <rPr>
        <sz val="10.5"/>
        <rFont val="-윤고딕120"/>
        <family val="1"/>
        <charset val="129"/>
      </rPr>
      <t>통</t>
    </r>
  </si>
  <si>
    <r>
      <t>39</t>
    </r>
    <r>
      <rPr>
        <sz val="10.5"/>
        <rFont val="-윤고딕120"/>
        <family val="1"/>
        <charset val="129"/>
      </rPr>
      <t>통</t>
    </r>
  </si>
  <si>
    <r>
      <t>40</t>
    </r>
    <r>
      <rPr>
        <sz val="10.5"/>
        <rFont val="-윤고딕120"/>
        <family val="1"/>
        <charset val="129"/>
      </rPr>
      <t>통</t>
    </r>
  </si>
  <si>
    <t>…</t>
    <phoneticPr fontId="2" type="noConversion"/>
  </si>
  <si>
    <t>…</t>
    <phoneticPr fontId="2" type="noConversion"/>
  </si>
  <si>
    <t>…</t>
    <phoneticPr fontId="2" type="noConversion"/>
  </si>
  <si>
    <r>
      <rPr>
        <b/>
        <sz val="10.5"/>
        <rFont val="-윤고딕120"/>
        <family val="1"/>
        <charset val="129"/>
      </rPr>
      <t>교</t>
    </r>
    <r>
      <rPr>
        <b/>
        <sz val="10.5"/>
        <rFont val="Arial Narrow"/>
        <family val="2"/>
      </rPr>
      <t>1</t>
    </r>
    <r>
      <rPr>
        <b/>
        <sz val="10.5"/>
        <rFont val="-윤고딕120"/>
        <family val="1"/>
        <charset val="129"/>
      </rPr>
      <t>동</t>
    </r>
    <phoneticPr fontId="3" type="noConversion"/>
  </si>
  <si>
    <r>
      <t>41</t>
    </r>
    <r>
      <rPr>
        <sz val="11"/>
        <rFont val="휴먼태고딕"/>
        <family val="1"/>
        <charset val="129"/>
      </rPr>
      <t>통</t>
    </r>
    <phoneticPr fontId="2" type="noConversion"/>
  </si>
  <si>
    <r>
      <rPr>
        <b/>
        <sz val="10.5"/>
        <rFont val="-윤고딕120"/>
        <family val="1"/>
        <charset val="129"/>
      </rPr>
      <t>교</t>
    </r>
    <r>
      <rPr>
        <b/>
        <sz val="10.5"/>
        <rFont val="Arial Narrow"/>
        <family val="2"/>
      </rPr>
      <t>2</t>
    </r>
    <r>
      <rPr>
        <b/>
        <sz val="10.5"/>
        <rFont val="-윤고딕120"/>
        <family val="1"/>
        <charset val="129"/>
      </rPr>
      <t>동</t>
    </r>
    <phoneticPr fontId="3" type="noConversion"/>
  </si>
  <si>
    <r>
      <t>1</t>
    </r>
    <r>
      <rPr>
        <sz val="10.5"/>
        <rFont val="-윤고딕120"/>
        <family val="1"/>
        <charset val="129"/>
      </rPr>
      <t>통</t>
    </r>
    <phoneticPr fontId="3" type="noConversion"/>
  </si>
  <si>
    <r>
      <rPr>
        <b/>
        <sz val="10.5"/>
        <rFont val="-윤고딕120"/>
        <family val="1"/>
        <charset val="129"/>
      </rPr>
      <t>포남</t>
    </r>
    <r>
      <rPr>
        <b/>
        <sz val="10.5"/>
        <rFont val="Arial Narrow"/>
        <family val="2"/>
      </rPr>
      <t>1</t>
    </r>
    <r>
      <rPr>
        <b/>
        <sz val="10.5"/>
        <rFont val="-윤고딕120"/>
        <family val="1"/>
        <charset val="129"/>
      </rPr>
      <t>동</t>
    </r>
    <phoneticPr fontId="3" type="noConversion"/>
  </si>
  <si>
    <r>
      <t>14</t>
    </r>
    <r>
      <rPr>
        <sz val="10.5"/>
        <rFont val="-윤고딕120"/>
        <family val="1"/>
        <charset val="129"/>
      </rPr>
      <t>통</t>
    </r>
    <phoneticPr fontId="3" type="noConversion"/>
  </si>
  <si>
    <t>…</t>
    <phoneticPr fontId="2" type="noConversion"/>
  </si>
  <si>
    <r>
      <t>27</t>
    </r>
    <r>
      <rPr>
        <sz val="10.5"/>
        <rFont val="-윤고딕120"/>
        <family val="1"/>
        <charset val="129"/>
      </rPr>
      <t>통</t>
    </r>
    <phoneticPr fontId="3" type="noConversion"/>
  </si>
  <si>
    <r>
      <rPr>
        <b/>
        <sz val="10.5"/>
        <rFont val="-윤고딕120"/>
        <family val="1"/>
        <charset val="129"/>
      </rPr>
      <t>포남</t>
    </r>
    <r>
      <rPr>
        <b/>
        <sz val="10.5"/>
        <rFont val="Arial Narrow"/>
        <family val="2"/>
      </rPr>
      <t>2</t>
    </r>
    <r>
      <rPr>
        <b/>
        <sz val="10.5"/>
        <rFont val="-윤고딕120"/>
        <family val="1"/>
        <charset val="129"/>
      </rPr>
      <t>동</t>
    </r>
    <phoneticPr fontId="3" type="noConversion"/>
  </si>
  <si>
    <r>
      <t>31</t>
    </r>
    <r>
      <rPr>
        <sz val="10.5"/>
        <rFont val="-윤고딕120"/>
        <family val="1"/>
        <charset val="129"/>
      </rPr>
      <t>통</t>
    </r>
    <phoneticPr fontId="3" type="noConversion"/>
  </si>
  <si>
    <r>
      <t>99</t>
    </r>
    <r>
      <rPr>
        <sz val="10.5"/>
        <rFont val="-윤고딕120"/>
        <family val="1"/>
        <charset val="129"/>
      </rPr>
      <t>통</t>
    </r>
    <phoneticPr fontId="2" type="noConversion"/>
  </si>
  <si>
    <r>
      <rPr>
        <b/>
        <sz val="10.5"/>
        <rFont val="-윤고딕120"/>
        <family val="1"/>
        <charset val="129"/>
      </rPr>
      <t>초당동</t>
    </r>
    <phoneticPr fontId="3" type="noConversion"/>
  </si>
  <si>
    <r>
      <t>1</t>
    </r>
    <r>
      <rPr>
        <sz val="10.5"/>
        <rFont val="-윤고딕120"/>
        <family val="1"/>
        <charset val="129"/>
      </rPr>
      <t>통</t>
    </r>
    <phoneticPr fontId="3" type="noConversion"/>
  </si>
  <si>
    <r>
      <t>14</t>
    </r>
    <r>
      <rPr>
        <sz val="10.5"/>
        <rFont val="-윤고딕120"/>
        <family val="1"/>
        <charset val="129"/>
      </rPr>
      <t>통</t>
    </r>
    <phoneticPr fontId="3" type="noConversion"/>
  </si>
  <si>
    <r>
      <rPr>
        <b/>
        <sz val="10.5"/>
        <rFont val="-윤고딕120"/>
        <family val="1"/>
        <charset val="129"/>
      </rPr>
      <t>송정동</t>
    </r>
    <phoneticPr fontId="3" type="noConversion"/>
  </si>
  <si>
    <r>
      <t>1</t>
    </r>
    <r>
      <rPr>
        <sz val="10.5"/>
        <rFont val="-윤고딕120"/>
        <family val="1"/>
        <charset val="129"/>
      </rPr>
      <t>통</t>
    </r>
    <phoneticPr fontId="3" type="noConversion"/>
  </si>
  <si>
    <r>
      <rPr>
        <b/>
        <sz val="10.5"/>
        <rFont val="-윤고딕120"/>
        <family val="1"/>
        <charset val="129"/>
      </rPr>
      <t>내곡동</t>
    </r>
    <phoneticPr fontId="3" type="noConversion"/>
  </si>
  <si>
    <r>
      <t>2</t>
    </r>
    <r>
      <rPr>
        <sz val="10.5"/>
        <rFont val="-윤고딕120"/>
        <family val="1"/>
        <charset val="129"/>
      </rPr>
      <t>통</t>
    </r>
    <r>
      <rPr>
        <sz val="10"/>
        <rFont val="돋움"/>
        <family val="3"/>
        <charset val="129"/>
      </rPr>
      <t/>
    </r>
  </si>
  <si>
    <r>
      <t>3</t>
    </r>
    <r>
      <rPr>
        <sz val="10.5"/>
        <rFont val="-윤고딕120"/>
        <family val="1"/>
        <charset val="129"/>
      </rPr>
      <t>통</t>
    </r>
    <r>
      <rPr>
        <sz val="10"/>
        <rFont val="돋움"/>
        <family val="3"/>
        <charset val="129"/>
      </rPr>
      <t/>
    </r>
  </si>
  <si>
    <t>…</t>
    <phoneticPr fontId="2" type="noConversion"/>
  </si>
  <si>
    <t>…</t>
    <phoneticPr fontId="2" type="noConversion"/>
  </si>
  <si>
    <r>
      <t>4</t>
    </r>
    <r>
      <rPr>
        <sz val="10.5"/>
        <rFont val="-윤고딕120"/>
        <family val="1"/>
        <charset val="129"/>
      </rPr>
      <t>통</t>
    </r>
    <r>
      <rPr>
        <sz val="10"/>
        <rFont val="돋움"/>
        <family val="3"/>
        <charset val="129"/>
      </rPr>
      <t/>
    </r>
  </si>
  <si>
    <r>
      <t>5</t>
    </r>
    <r>
      <rPr>
        <sz val="10.5"/>
        <rFont val="-윤고딕120"/>
        <family val="1"/>
        <charset val="129"/>
      </rPr>
      <t>통</t>
    </r>
    <r>
      <rPr>
        <sz val="10"/>
        <rFont val="돋움"/>
        <family val="3"/>
        <charset val="129"/>
      </rPr>
      <t/>
    </r>
  </si>
  <si>
    <r>
      <t>6</t>
    </r>
    <r>
      <rPr>
        <sz val="10.5"/>
        <rFont val="-윤고딕120"/>
        <family val="1"/>
        <charset val="129"/>
      </rPr>
      <t>통</t>
    </r>
    <r>
      <rPr>
        <sz val="10"/>
        <rFont val="돋움"/>
        <family val="3"/>
        <charset val="129"/>
      </rPr>
      <t/>
    </r>
  </si>
  <si>
    <r>
      <t>7</t>
    </r>
    <r>
      <rPr>
        <sz val="10.5"/>
        <rFont val="-윤고딕120"/>
        <family val="1"/>
        <charset val="129"/>
      </rPr>
      <t>통</t>
    </r>
    <r>
      <rPr>
        <sz val="10"/>
        <rFont val="돋움"/>
        <family val="3"/>
        <charset val="129"/>
      </rPr>
      <t/>
    </r>
  </si>
  <si>
    <r>
      <t>8</t>
    </r>
    <r>
      <rPr>
        <sz val="10.5"/>
        <rFont val="-윤고딕120"/>
        <family val="1"/>
        <charset val="129"/>
      </rPr>
      <t>통</t>
    </r>
    <r>
      <rPr>
        <sz val="10"/>
        <rFont val="돋움"/>
        <family val="3"/>
        <charset val="129"/>
      </rPr>
      <t/>
    </r>
  </si>
  <si>
    <r>
      <t>9</t>
    </r>
    <r>
      <rPr>
        <sz val="10.5"/>
        <rFont val="-윤고딕120"/>
        <family val="1"/>
        <charset val="129"/>
      </rPr>
      <t>통</t>
    </r>
    <r>
      <rPr>
        <sz val="10"/>
        <rFont val="돋움"/>
        <family val="3"/>
        <charset val="129"/>
      </rPr>
      <t/>
    </r>
  </si>
  <si>
    <r>
      <t>10</t>
    </r>
    <r>
      <rPr>
        <sz val="10.5"/>
        <rFont val="-윤고딕120"/>
        <family val="1"/>
        <charset val="129"/>
      </rPr>
      <t>통</t>
    </r>
    <r>
      <rPr>
        <sz val="10"/>
        <rFont val="돋움"/>
        <family val="3"/>
        <charset val="129"/>
      </rPr>
      <t/>
    </r>
  </si>
  <si>
    <r>
      <t>11</t>
    </r>
    <r>
      <rPr>
        <sz val="10.5"/>
        <rFont val="-윤고딕120"/>
        <family val="1"/>
        <charset val="129"/>
      </rPr>
      <t>통</t>
    </r>
    <r>
      <rPr>
        <sz val="10"/>
        <rFont val="돋움"/>
        <family val="3"/>
        <charset val="129"/>
      </rPr>
      <t/>
    </r>
  </si>
  <si>
    <r>
      <t>12</t>
    </r>
    <r>
      <rPr>
        <sz val="10.5"/>
        <rFont val="-윤고딕120"/>
        <family val="1"/>
        <charset val="129"/>
      </rPr>
      <t>통</t>
    </r>
    <r>
      <rPr>
        <sz val="10"/>
        <rFont val="돋움"/>
        <family val="3"/>
        <charset val="129"/>
      </rPr>
      <t/>
    </r>
  </si>
  <si>
    <r>
      <t>13</t>
    </r>
    <r>
      <rPr>
        <sz val="10.5"/>
        <rFont val="-윤고딕120"/>
        <family val="1"/>
        <charset val="129"/>
      </rPr>
      <t>통</t>
    </r>
    <r>
      <rPr>
        <sz val="10"/>
        <rFont val="돋움"/>
        <family val="3"/>
        <charset val="129"/>
      </rPr>
      <t/>
    </r>
  </si>
  <si>
    <r>
      <t>14</t>
    </r>
    <r>
      <rPr>
        <sz val="10.5"/>
        <rFont val="-윤고딕120"/>
        <family val="1"/>
        <charset val="129"/>
      </rPr>
      <t>통</t>
    </r>
    <r>
      <rPr>
        <sz val="10"/>
        <rFont val="돋움"/>
        <family val="3"/>
        <charset val="129"/>
      </rPr>
      <t/>
    </r>
  </si>
  <si>
    <r>
      <t>15</t>
    </r>
    <r>
      <rPr>
        <sz val="10.5"/>
        <rFont val="-윤고딕120"/>
        <family val="1"/>
        <charset val="129"/>
      </rPr>
      <t>통</t>
    </r>
    <r>
      <rPr>
        <sz val="10"/>
        <rFont val="돋움"/>
        <family val="3"/>
        <charset val="129"/>
      </rPr>
      <t/>
    </r>
  </si>
  <si>
    <r>
      <t>16</t>
    </r>
    <r>
      <rPr>
        <sz val="10.5"/>
        <rFont val="-윤고딕120"/>
        <family val="1"/>
        <charset val="129"/>
      </rPr>
      <t>통</t>
    </r>
    <r>
      <rPr>
        <sz val="10"/>
        <rFont val="돋움"/>
        <family val="3"/>
        <charset val="129"/>
      </rPr>
      <t/>
    </r>
  </si>
  <si>
    <r>
      <t>17</t>
    </r>
    <r>
      <rPr>
        <sz val="10.5"/>
        <rFont val="-윤고딕120"/>
        <family val="1"/>
        <charset val="129"/>
      </rPr>
      <t>통</t>
    </r>
    <r>
      <rPr>
        <sz val="10"/>
        <rFont val="돋움"/>
        <family val="3"/>
        <charset val="129"/>
      </rPr>
      <t/>
    </r>
  </si>
  <si>
    <r>
      <t>18</t>
    </r>
    <r>
      <rPr>
        <sz val="10.5"/>
        <rFont val="-윤고딕120"/>
        <family val="1"/>
        <charset val="129"/>
      </rPr>
      <t>통</t>
    </r>
    <r>
      <rPr>
        <sz val="10"/>
        <rFont val="돋움"/>
        <family val="3"/>
        <charset val="129"/>
      </rPr>
      <t/>
    </r>
  </si>
  <si>
    <r>
      <t>19</t>
    </r>
    <r>
      <rPr>
        <sz val="10.5"/>
        <rFont val="-윤고딕120"/>
        <family val="1"/>
        <charset val="129"/>
      </rPr>
      <t>통</t>
    </r>
    <r>
      <rPr>
        <sz val="10"/>
        <rFont val="돋움"/>
        <family val="3"/>
        <charset val="129"/>
      </rPr>
      <t/>
    </r>
  </si>
  <si>
    <r>
      <t>20</t>
    </r>
    <r>
      <rPr>
        <sz val="10.5"/>
        <rFont val="-윤고딕120"/>
        <family val="1"/>
        <charset val="129"/>
      </rPr>
      <t>통</t>
    </r>
    <r>
      <rPr>
        <sz val="10"/>
        <rFont val="돋움"/>
        <family val="3"/>
        <charset val="129"/>
      </rPr>
      <t/>
    </r>
  </si>
  <si>
    <r>
      <t>21</t>
    </r>
    <r>
      <rPr>
        <sz val="10.5"/>
        <rFont val="-윤고딕120"/>
        <family val="1"/>
        <charset val="129"/>
      </rPr>
      <t>통</t>
    </r>
    <r>
      <rPr>
        <sz val="10"/>
        <rFont val="돋움"/>
        <family val="3"/>
        <charset val="129"/>
      </rPr>
      <t/>
    </r>
  </si>
  <si>
    <r>
      <t>22</t>
    </r>
    <r>
      <rPr>
        <sz val="10.5"/>
        <rFont val="-윤고딕120"/>
        <family val="1"/>
        <charset val="129"/>
      </rPr>
      <t>통</t>
    </r>
    <r>
      <rPr>
        <sz val="10"/>
        <rFont val="돋움"/>
        <family val="3"/>
        <charset val="129"/>
      </rPr>
      <t/>
    </r>
  </si>
  <si>
    <r>
      <t>23</t>
    </r>
    <r>
      <rPr>
        <sz val="10.5"/>
        <rFont val="-윤고딕120"/>
        <family val="1"/>
        <charset val="129"/>
      </rPr>
      <t>통</t>
    </r>
    <r>
      <rPr>
        <sz val="10"/>
        <rFont val="돋움"/>
        <family val="3"/>
        <charset val="129"/>
      </rPr>
      <t/>
    </r>
  </si>
  <si>
    <r>
      <t>24</t>
    </r>
    <r>
      <rPr>
        <sz val="10.5"/>
        <rFont val="-윤고딕120"/>
        <family val="1"/>
        <charset val="129"/>
      </rPr>
      <t>통</t>
    </r>
    <phoneticPr fontId="2" type="noConversion"/>
  </si>
  <si>
    <r>
      <rPr>
        <b/>
        <sz val="10.5"/>
        <rFont val="-윤고딕120"/>
        <family val="1"/>
        <charset val="129"/>
      </rPr>
      <t>강남동</t>
    </r>
    <phoneticPr fontId="3" type="noConversion"/>
  </si>
  <si>
    <t>…</t>
    <phoneticPr fontId="2" type="noConversion"/>
  </si>
  <si>
    <t>…</t>
    <phoneticPr fontId="2" type="noConversion"/>
  </si>
  <si>
    <r>
      <t>41</t>
    </r>
    <r>
      <rPr>
        <sz val="10.5"/>
        <rFont val="-윤고딕120"/>
        <family val="1"/>
        <charset val="129"/>
      </rPr>
      <t>통</t>
    </r>
  </si>
  <si>
    <r>
      <t>42</t>
    </r>
    <r>
      <rPr>
        <sz val="10.5"/>
        <rFont val="-윤고딕120"/>
        <family val="1"/>
        <charset val="129"/>
      </rPr>
      <t>통</t>
    </r>
  </si>
  <si>
    <r>
      <t>43</t>
    </r>
    <r>
      <rPr>
        <sz val="10.5"/>
        <rFont val="-윤고딕120"/>
        <family val="1"/>
        <charset val="129"/>
      </rPr>
      <t>통</t>
    </r>
  </si>
  <si>
    <r>
      <t>44</t>
    </r>
    <r>
      <rPr>
        <sz val="10.5"/>
        <rFont val="-윤고딕120"/>
        <family val="1"/>
        <charset val="129"/>
      </rPr>
      <t>통</t>
    </r>
  </si>
  <si>
    <r>
      <t>45</t>
    </r>
    <r>
      <rPr>
        <sz val="10.5"/>
        <rFont val="-윤고딕120"/>
        <family val="1"/>
        <charset val="129"/>
      </rPr>
      <t>통</t>
    </r>
  </si>
  <si>
    <r>
      <t>46</t>
    </r>
    <r>
      <rPr>
        <sz val="10.5"/>
        <rFont val="-윤고딕120"/>
        <family val="1"/>
        <charset val="129"/>
      </rPr>
      <t>통</t>
    </r>
  </si>
  <si>
    <r>
      <rPr>
        <b/>
        <sz val="10.5"/>
        <rFont val="-윤고딕120"/>
        <family val="1"/>
        <charset val="129"/>
      </rPr>
      <t>성덕동</t>
    </r>
    <phoneticPr fontId="3" type="noConversion"/>
  </si>
  <si>
    <t xml:space="preserve">13. 여성가구주 현황  </t>
    <phoneticPr fontId="3" type="noConversion"/>
  </si>
  <si>
    <t>Female Household Heads</t>
    <phoneticPr fontId="2" type="noConversion"/>
  </si>
  <si>
    <t xml:space="preserve">14. 다문화 가구 및 가구원  </t>
    <phoneticPr fontId="3" type="noConversion"/>
  </si>
  <si>
    <t>Multicultural Households and Household Members</t>
    <phoneticPr fontId="2" type="noConversion"/>
  </si>
  <si>
    <r>
      <rPr>
        <sz val="11"/>
        <rFont val="-윤고딕120"/>
        <family val="1"/>
        <charset val="129"/>
      </rPr>
      <t>총</t>
    </r>
    <r>
      <rPr>
        <sz val="11"/>
        <rFont val="Arial Narrow"/>
        <family val="2"/>
      </rPr>
      <t xml:space="preserve"> </t>
    </r>
    <r>
      <rPr>
        <sz val="11"/>
        <rFont val="-윤고딕120"/>
        <family val="1"/>
        <charset val="129"/>
      </rPr>
      <t>이</t>
    </r>
    <r>
      <rPr>
        <sz val="11"/>
        <rFont val="Arial Narrow"/>
        <family val="2"/>
      </rPr>
      <t xml:space="preserve"> </t>
    </r>
    <r>
      <rPr>
        <sz val="11"/>
        <rFont val="-윤고딕120"/>
        <family val="1"/>
        <charset val="129"/>
      </rPr>
      <t>동</t>
    </r>
    <r>
      <rPr>
        <sz val="11"/>
        <rFont val="Arial Narrow"/>
        <family val="2"/>
      </rPr>
      <t xml:space="preserve">  Total migrants</t>
    </r>
    <phoneticPr fontId="3" type="noConversion"/>
  </si>
  <si>
    <r>
      <rPr>
        <sz val="11"/>
        <rFont val="-윤고딕120"/>
        <family val="1"/>
        <charset val="129"/>
      </rPr>
      <t>시</t>
    </r>
    <r>
      <rPr>
        <sz val="11"/>
        <rFont val="Arial Narrow"/>
        <family val="2"/>
      </rPr>
      <t>·</t>
    </r>
    <r>
      <rPr>
        <sz val="11"/>
        <rFont val="-윤고딕120"/>
        <family val="1"/>
        <charset val="129"/>
      </rPr>
      <t>군내</t>
    </r>
    <r>
      <rPr>
        <sz val="11"/>
        <rFont val="Arial Narrow"/>
        <family val="2"/>
      </rPr>
      <t xml:space="preserve"> </t>
    </r>
    <r>
      <rPr>
        <sz val="11"/>
        <rFont val="-윤고딕120"/>
        <family val="1"/>
        <charset val="129"/>
      </rPr>
      <t>이동</t>
    </r>
    <r>
      <rPr>
        <sz val="11"/>
        <rFont val="Arial Narrow"/>
        <family val="2"/>
      </rPr>
      <t xml:space="preserve"> 
Intra-Si and Gun migrants</t>
    </r>
    <phoneticPr fontId="3" type="noConversion"/>
  </si>
  <si>
    <r>
      <rPr>
        <sz val="11"/>
        <rFont val="-윤고딕120"/>
        <family val="1"/>
        <charset val="129"/>
      </rPr>
      <t>시</t>
    </r>
    <r>
      <rPr>
        <sz val="11"/>
        <rFont val="Arial Narrow"/>
        <family val="2"/>
      </rPr>
      <t>·</t>
    </r>
    <r>
      <rPr>
        <sz val="11"/>
        <rFont val="-윤고딕120"/>
        <family val="1"/>
        <charset val="129"/>
      </rPr>
      <t>도간</t>
    </r>
    <r>
      <rPr>
        <sz val="11"/>
        <rFont val="Arial Narrow"/>
        <family val="2"/>
      </rPr>
      <t xml:space="preserve">  </t>
    </r>
    <r>
      <rPr>
        <sz val="11"/>
        <rFont val="-윤고딕120"/>
        <family val="1"/>
        <charset val="129"/>
      </rPr>
      <t>이동</t>
    </r>
    <r>
      <rPr>
        <sz val="11"/>
        <rFont val="Arial Narrow"/>
        <family val="2"/>
      </rPr>
      <t xml:space="preserve">  </t>
    </r>
    <r>
      <rPr>
        <sz val="8"/>
        <rFont val="Arial Narrow"/>
        <family val="2"/>
      </rPr>
      <t>Inter-Metropolitan City and Province migrants</t>
    </r>
    <phoneticPr fontId="3" type="noConversion"/>
  </si>
  <si>
    <t xml:space="preserve"> </t>
    <phoneticPr fontId="3" type="noConversion"/>
  </si>
  <si>
    <t>Male</t>
    <phoneticPr fontId="3" type="noConversion"/>
  </si>
  <si>
    <t>Net-migrants</t>
    <phoneticPr fontId="3" type="noConversion"/>
  </si>
  <si>
    <r>
      <rPr>
        <sz val="11"/>
        <rFont val="-윤고딕120"/>
        <family val="1"/>
        <charset val="129"/>
      </rPr>
      <t>시</t>
    </r>
    <r>
      <rPr>
        <sz val="11"/>
        <rFont val="Arial Narrow"/>
        <family val="2"/>
      </rPr>
      <t>·</t>
    </r>
    <r>
      <rPr>
        <sz val="11"/>
        <rFont val="-윤고딕120"/>
        <family val="1"/>
        <charset val="129"/>
      </rPr>
      <t>군간</t>
    </r>
    <r>
      <rPr>
        <sz val="11"/>
        <rFont val="Arial Narrow"/>
        <family val="2"/>
      </rPr>
      <t xml:space="preserve"> </t>
    </r>
    <r>
      <rPr>
        <sz val="11"/>
        <rFont val="-윤고딕120"/>
        <family val="1"/>
        <charset val="129"/>
      </rPr>
      <t>이동</t>
    </r>
    <phoneticPr fontId="3" type="noConversion"/>
  </si>
  <si>
    <t>Intra-Si and Gun migrants</t>
    <phoneticPr fontId="3" type="noConversion"/>
  </si>
  <si>
    <t>Inter-Si and Gun</t>
    <phoneticPr fontId="3" type="noConversion"/>
  </si>
  <si>
    <t>Total migrants</t>
    <phoneticPr fontId="3" type="noConversion"/>
  </si>
  <si>
    <t>Intra-Si and Gun</t>
    <phoneticPr fontId="3" type="noConversion"/>
  </si>
  <si>
    <t>Inter-Metropolitan City and Province migrants</t>
    <phoneticPr fontId="3" type="noConversion"/>
  </si>
  <si>
    <t>Net migrants</t>
    <phoneticPr fontId="3" type="noConversion"/>
  </si>
  <si>
    <t>In-migrants</t>
    <phoneticPr fontId="3" type="noConversion"/>
  </si>
  <si>
    <t>Out-migrants</t>
    <phoneticPr fontId="3" type="noConversion"/>
  </si>
  <si>
    <t xml:space="preserve">City and Province </t>
    <phoneticPr fontId="3" type="noConversion"/>
  </si>
  <si>
    <t xml:space="preserve">Intra-Metropolitan </t>
    <phoneticPr fontId="3" type="noConversion"/>
  </si>
  <si>
    <t>Seoul</t>
    <phoneticPr fontId="3" type="noConversion"/>
  </si>
  <si>
    <t>Gwangju</t>
    <phoneticPr fontId="3" type="noConversion"/>
  </si>
  <si>
    <t>Sejong</t>
    <phoneticPr fontId="3" type="noConversion"/>
  </si>
  <si>
    <t>Chungbuk</t>
    <phoneticPr fontId="3" type="noConversion"/>
  </si>
  <si>
    <t>Gyeongbuk</t>
    <phoneticPr fontId="3" type="noConversion"/>
  </si>
  <si>
    <t>Busan</t>
    <phoneticPr fontId="3" type="noConversion"/>
  </si>
  <si>
    <t>Daegu</t>
    <phoneticPr fontId="3" type="noConversion"/>
  </si>
  <si>
    <t>Incheon</t>
    <phoneticPr fontId="3" type="noConversion"/>
  </si>
  <si>
    <t>Daejeon</t>
    <phoneticPr fontId="3" type="noConversion"/>
  </si>
  <si>
    <t>Ulsan</t>
    <phoneticPr fontId="3" type="noConversion"/>
  </si>
  <si>
    <t>Gyeonggi</t>
    <phoneticPr fontId="3" type="noConversion"/>
  </si>
  <si>
    <t>Chungnam</t>
    <phoneticPr fontId="3" type="noConversion"/>
  </si>
  <si>
    <t>Jeonbuk</t>
    <phoneticPr fontId="3" type="noConversion"/>
  </si>
  <si>
    <t>Jeonnam</t>
    <phoneticPr fontId="3" type="noConversion"/>
  </si>
  <si>
    <t>Gyeongnam</t>
    <phoneticPr fontId="3" type="noConversion"/>
  </si>
  <si>
    <t>Jeju</t>
    <phoneticPr fontId="3" type="noConversion"/>
  </si>
  <si>
    <t>11. 외국인과의 혼인</t>
    <phoneticPr fontId="3" type="noConversion"/>
  </si>
  <si>
    <t>Total Domestic and International Marriages</t>
    <phoneticPr fontId="2" type="noConversion"/>
  </si>
  <si>
    <t>Endocrine, nutritional and metabolic diseases</t>
    <phoneticPr fontId="3" type="noConversion"/>
  </si>
  <si>
    <t>Mental and behavioural disorders</t>
    <phoneticPr fontId="3" type="noConversion"/>
  </si>
  <si>
    <t>Diseases of the ear and mastoid process</t>
    <phoneticPr fontId="3" type="noConversion"/>
  </si>
  <si>
    <t>Diseases of the circulatory system</t>
    <phoneticPr fontId="3" type="noConversion"/>
  </si>
  <si>
    <t>Total</t>
    <phoneticPr fontId="3" type="noConversion"/>
  </si>
  <si>
    <t>Certain infectious and parasitic diseases</t>
    <phoneticPr fontId="3" type="noConversion"/>
  </si>
  <si>
    <t>Diseases of the blood and blood-forming organs and certain disorders involving the immune mechanism</t>
    <phoneticPr fontId="3" type="noConversion"/>
  </si>
  <si>
    <t>Diseases of the nervous system</t>
    <phoneticPr fontId="3" type="noConversion"/>
  </si>
  <si>
    <t>Diseases of the eye and adnexa</t>
    <phoneticPr fontId="3" type="noConversion"/>
  </si>
  <si>
    <t>Neoplasms</t>
    <phoneticPr fontId="3" type="noConversion"/>
  </si>
  <si>
    <t>Diseases of the respiratory system</t>
    <phoneticPr fontId="3" type="noConversion"/>
  </si>
  <si>
    <t>Diseases of the digestive system</t>
    <phoneticPr fontId="3" type="noConversion"/>
  </si>
  <si>
    <t xml:space="preserve"> Diseases of the skin and subcutaneous tissue</t>
    <phoneticPr fontId="3" type="noConversion"/>
  </si>
  <si>
    <t xml:space="preserve"> Diseases of the musculoskeletal system and connective tissue</t>
    <phoneticPr fontId="3" type="noConversion"/>
  </si>
  <si>
    <t xml:space="preserve">
Symptoms, singns and abnormal clinical and laboratory findings, not elseswhere classified</t>
    <phoneticPr fontId="3" type="noConversion"/>
  </si>
  <si>
    <t xml:space="preserve">
 External causes of morbidity and mortality</t>
    <phoneticPr fontId="3" type="noConversion"/>
  </si>
  <si>
    <t>Diseases of the genitourinary system</t>
    <phoneticPr fontId="3" type="noConversion"/>
  </si>
  <si>
    <t>Pregnancy, childbirth and the puerperium</t>
    <phoneticPr fontId="3" type="noConversion"/>
  </si>
  <si>
    <t>Certain conditions originating in the perinatal period</t>
    <phoneticPr fontId="3" type="noConversion"/>
  </si>
  <si>
    <t>Congenital malformations, defoformations and chromosomal abnormalities</t>
    <phoneticPr fontId="3" type="noConversion"/>
  </si>
  <si>
    <t xml:space="preserve"> Internal Migration by Eup·Myun·Dong</t>
    <phoneticPr fontId="3" type="noConversion"/>
  </si>
  <si>
    <t>…</t>
    <phoneticPr fontId="2" type="noConversion"/>
  </si>
  <si>
    <t>…</t>
    <phoneticPr fontId="2" type="noConversion"/>
  </si>
  <si>
    <t>…</t>
    <phoneticPr fontId="2" type="noConversion"/>
  </si>
  <si>
    <t>General
Households</t>
    <phoneticPr fontId="2" type="noConversion"/>
  </si>
  <si>
    <t>1 household Member</t>
    <phoneticPr fontId="2" type="noConversion"/>
  </si>
  <si>
    <t>2 household Members</t>
    <phoneticPr fontId="2" type="noConversion"/>
  </si>
  <si>
    <t>3 household Members</t>
    <phoneticPr fontId="2" type="noConversion"/>
  </si>
  <si>
    <t>4 household Members</t>
    <phoneticPr fontId="2" type="noConversion"/>
  </si>
  <si>
    <t>5 household Members</t>
    <phoneticPr fontId="2" type="noConversion"/>
  </si>
  <si>
    <t>6 household Members</t>
    <phoneticPr fontId="2" type="noConversion"/>
  </si>
  <si>
    <t>7 and More household Members</t>
    <phoneticPr fontId="2" type="noConversion"/>
  </si>
  <si>
    <r>
      <t>15. 가구원수별 가구(일반가구</t>
    </r>
    <r>
      <rPr>
        <b/>
        <vertAlign val="superscript"/>
        <sz val="21"/>
        <rFont val="-윤고딕130"/>
        <family val="1"/>
        <charset val="129"/>
      </rPr>
      <t>1)</t>
    </r>
    <r>
      <rPr>
        <b/>
        <sz val="21"/>
        <rFont val="-윤고딕130"/>
        <family val="1"/>
        <charset val="129"/>
      </rPr>
      <t>)</t>
    </r>
    <phoneticPr fontId="3" type="noConversion"/>
  </si>
  <si>
    <t>Households by Household Members</t>
    <phoneticPr fontId="2" type="noConversion"/>
  </si>
  <si>
    <t>Canada</t>
    <phoneticPr fontId="3" type="noConversion"/>
  </si>
  <si>
    <t>United Kingdom</t>
    <phoneticPr fontId="3" type="noConversion"/>
  </si>
  <si>
    <r>
      <t>7. 인구이동(월별)</t>
    </r>
    <r>
      <rPr>
        <b/>
        <vertAlign val="superscript"/>
        <sz val="21"/>
        <rFont val="-윤고딕130"/>
        <family val="1"/>
        <charset val="129"/>
      </rPr>
      <t>1)</t>
    </r>
    <phoneticPr fontId="3" type="noConversion"/>
  </si>
  <si>
    <t>Year</t>
    <phoneticPr fontId="3" type="noConversion"/>
  </si>
  <si>
    <t>…</t>
    <phoneticPr fontId="3" type="noConversion"/>
  </si>
  <si>
    <t>…</t>
    <phoneticPr fontId="3" type="noConversion"/>
  </si>
  <si>
    <t>…</t>
    <phoneticPr fontId="3" type="noConversion"/>
  </si>
  <si>
    <r>
      <rPr>
        <sz val="10"/>
        <color indexed="8"/>
        <rFont val="-윤고딕120"/>
        <family val="1"/>
        <charset val="129"/>
      </rPr>
      <t>단위</t>
    </r>
    <r>
      <rPr>
        <sz val="10"/>
        <color indexed="8"/>
        <rFont val="Arial Narrow"/>
        <family val="2"/>
      </rPr>
      <t xml:space="preserve"> : </t>
    </r>
    <r>
      <rPr>
        <sz val="10"/>
        <color indexed="8"/>
        <rFont val="-윤고딕120"/>
        <family val="1"/>
        <charset val="129"/>
      </rPr>
      <t>명</t>
    </r>
    <phoneticPr fontId="71" type="noConversion"/>
  </si>
  <si>
    <r>
      <rPr>
        <sz val="10.5"/>
        <rFont val="-윤고딕120"/>
        <family val="1"/>
        <charset val="129"/>
      </rPr>
      <t>시군별</t>
    </r>
    <phoneticPr fontId="71" type="noConversion"/>
  </si>
  <si>
    <r>
      <rPr>
        <sz val="11"/>
        <rFont val="-윤고딕120"/>
        <family val="1"/>
        <charset val="129"/>
      </rPr>
      <t>한국인</t>
    </r>
    <r>
      <rPr>
        <sz val="11"/>
        <rFont val="Arial Narrow"/>
        <family val="2"/>
      </rPr>
      <t>(</t>
    </r>
    <r>
      <rPr>
        <sz val="11"/>
        <rFont val="-윤고딕120"/>
        <family val="1"/>
        <charset val="129"/>
      </rPr>
      <t>계</t>
    </r>
    <r>
      <rPr>
        <sz val="11"/>
        <rFont val="Arial Narrow"/>
        <family val="2"/>
      </rPr>
      <t>)</t>
    </r>
  </si>
  <si>
    <r>
      <rPr>
        <sz val="11"/>
        <rFont val="-윤고딕120"/>
        <family val="1"/>
        <charset val="129"/>
      </rPr>
      <t>한국인</t>
    </r>
    <r>
      <rPr>
        <sz val="11"/>
        <rFont val="Arial Narrow"/>
        <family val="2"/>
      </rPr>
      <t>(</t>
    </r>
    <r>
      <rPr>
        <sz val="11"/>
        <rFont val="-윤고딕120"/>
        <family val="1"/>
        <charset val="129"/>
      </rPr>
      <t>남</t>
    </r>
    <r>
      <rPr>
        <sz val="11"/>
        <rFont val="Arial Narrow"/>
        <family val="2"/>
      </rPr>
      <t>)</t>
    </r>
    <phoneticPr fontId="71" type="noConversion"/>
  </si>
  <si>
    <r>
      <rPr>
        <sz val="11"/>
        <rFont val="-윤고딕120"/>
        <family val="1"/>
        <charset val="129"/>
      </rPr>
      <t>한국인</t>
    </r>
    <r>
      <rPr>
        <sz val="11"/>
        <rFont val="Arial Narrow"/>
        <family val="2"/>
      </rPr>
      <t>(</t>
    </r>
    <r>
      <rPr>
        <sz val="11"/>
        <rFont val="-윤고딕120"/>
        <family val="1"/>
        <charset val="129"/>
      </rPr>
      <t>여</t>
    </r>
    <r>
      <rPr>
        <sz val="11"/>
        <rFont val="Arial Narrow"/>
        <family val="2"/>
      </rPr>
      <t>)</t>
    </r>
  </si>
  <si>
    <r>
      <rPr>
        <sz val="10.5"/>
        <rFont val="-윤고딕120"/>
        <family val="1"/>
        <charset val="129"/>
      </rPr>
      <t>춘천시</t>
    </r>
    <phoneticPr fontId="71" type="noConversion"/>
  </si>
  <si>
    <r>
      <rPr>
        <sz val="10.5"/>
        <rFont val="-윤고딕120"/>
        <family val="1"/>
        <charset val="129"/>
      </rPr>
      <t>원주시</t>
    </r>
    <phoneticPr fontId="71" type="noConversion"/>
  </si>
  <si>
    <r>
      <rPr>
        <b/>
        <sz val="10.5"/>
        <rFont val="-윤고딕120"/>
        <family val="1"/>
        <charset val="129"/>
      </rPr>
      <t>강릉시</t>
    </r>
    <phoneticPr fontId="71" type="noConversion"/>
  </si>
  <si>
    <r>
      <rPr>
        <sz val="10.5"/>
        <rFont val="-윤고딕120"/>
        <family val="1"/>
        <charset val="129"/>
      </rPr>
      <t>동해시</t>
    </r>
    <phoneticPr fontId="71" type="noConversion"/>
  </si>
  <si>
    <r>
      <rPr>
        <sz val="10.5"/>
        <rFont val="-윤고딕120"/>
        <family val="1"/>
        <charset val="129"/>
      </rPr>
      <t>태백시</t>
    </r>
    <phoneticPr fontId="71" type="noConversion"/>
  </si>
  <si>
    <r>
      <rPr>
        <sz val="10.5"/>
        <rFont val="-윤고딕120"/>
        <family val="1"/>
        <charset val="129"/>
      </rPr>
      <t>속초시</t>
    </r>
    <phoneticPr fontId="71" type="noConversion"/>
  </si>
  <si>
    <r>
      <rPr>
        <sz val="10.5"/>
        <rFont val="-윤고딕120"/>
        <family val="1"/>
        <charset val="129"/>
      </rPr>
      <t>삼척시</t>
    </r>
    <phoneticPr fontId="71" type="noConversion"/>
  </si>
  <si>
    <r>
      <rPr>
        <sz val="10.5"/>
        <rFont val="-윤고딕120"/>
        <family val="1"/>
        <charset val="129"/>
      </rPr>
      <t>홍천군</t>
    </r>
    <phoneticPr fontId="71" type="noConversion"/>
  </si>
  <si>
    <r>
      <rPr>
        <sz val="10.5"/>
        <rFont val="-윤고딕120"/>
        <family val="1"/>
        <charset val="129"/>
      </rPr>
      <t>횡성군</t>
    </r>
    <phoneticPr fontId="71" type="noConversion"/>
  </si>
  <si>
    <r>
      <rPr>
        <sz val="10.5"/>
        <rFont val="-윤고딕120"/>
        <family val="1"/>
        <charset val="129"/>
      </rPr>
      <t>영월군</t>
    </r>
    <phoneticPr fontId="71" type="noConversion"/>
  </si>
  <si>
    <r>
      <rPr>
        <sz val="10.5"/>
        <rFont val="-윤고딕120"/>
        <family val="1"/>
        <charset val="129"/>
      </rPr>
      <t>평창군</t>
    </r>
    <phoneticPr fontId="71" type="noConversion"/>
  </si>
  <si>
    <r>
      <rPr>
        <sz val="10.5"/>
        <rFont val="-윤고딕120"/>
        <family val="1"/>
        <charset val="129"/>
      </rPr>
      <t>정선군</t>
    </r>
    <phoneticPr fontId="71" type="noConversion"/>
  </si>
  <si>
    <r>
      <rPr>
        <sz val="10.5"/>
        <rFont val="-윤고딕120"/>
        <family val="1"/>
        <charset val="129"/>
      </rPr>
      <t>철원군</t>
    </r>
    <phoneticPr fontId="71" type="noConversion"/>
  </si>
  <si>
    <r>
      <rPr>
        <sz val="10.5"/>
        <rFont val="-윤고딕120"/>
        <family val="1"/>
        <charset val="129"/>
      </rPr>
      <t>화천군</t>
    </r>
    <phoneticPr fontId="71" type="noConversion"/>
  </si>
  <si>
    <r>
      <rPr>
        <sz val="10.5"/>
        <rFont val="-윤고딕120"/>
        <family val="1"/>
        <charset val="129"/>
      </rPr>
      <t>양구군</t>
    </r>
    <phoneticPr fontId="71" type="noConversion"/>
  </si>
  <si>
    <r>
      <rPr>
        <sz val="10.5"/>
        <rFont val="-윤고딕120"/>
        <family val="1"/>
        <charset val="129"/>
      </rPr>
      <t>인제군</t>
    </r>
    <phoneticPr fontId="71" type="noConversion"/>
  </si>
  <si>
    <r>
      <rPr>
        <sz val="10.5"/>
        <rFont val="-윤고딕120"/>
        <family val="1"/>
        <charset val="129"/>
      </rPr>
      <t>고성군</t>
    </r>
    <phoneticPr fontId="71" type="noConversion"/>
  </si>
  <si>
    <r>
      <rPr>
        <sz val="10.5"/>
        <rFont val="-윤고딕120"/>
        <family val="1"/>
        <charset val="129"/>
      </rPr>
      <t>양양군</t>
    </r>
    <phoneticPr fontId="71" type="noConversion"/>
  </si>
  <si>
    <r>
      <rPr>
        <sz val="10"/>
        <rFont val="-윤고딕120"/>
        <family val="1"/>
        <charset val="129"/>
      </rPr>
      <t>자료</t>
    </r>
    <r>
      <rPr>
        <sz val="10"/>
        <rFont val="Arial Narrow"/>
        <family val="2"/>
      </rPr>
      <t xml:space="preserve"> : </t>
    </r>
    <r>
      <rPr>
        <sz val="10"/>
        <rFont val="-윤고딕120"/>
        <family val="1"/>
        <charset val="129"/>
      </rPr>
      <t>기획예산과</t>
    </r>
    <r>
      <rPr>
        <sz val="10"/>
        <rFont val="Arial Narrow"/>
        <family val="2"/>
      </rPr>
      <t xml:space="preserve"> </t>
    </r>
    <r>
      <rPr>
        <sz val="10"/>
        <rFont val="-윤고딕120"/>
        <family val="1"/>
        <charset val="129"/>
      </rPr>
      <t>주민등록인구통계</t>
    </r>
    <phoneticPr fontId="71" type="noConversion"/>
  </si>
  <si>
    <r>
      <rPr>
        <sz val="10"/>
        <rFont val="-윤고딕120"/>
        <family val="1"/>
        <charset val="129"/>
      </rPr>
      <t>단위</t>
    </r>
    <r>
      <rPr>
        <sz val="10"/>
        <rFont val="Arial Narrow"/>
        <family val="2"/>
      </rPr>
      <t xml:space="preserve"> : </t>
    </r>
    <r>
      <rPr>
        <sz val="10"/>
        <rFont val="-윤고딕120"/>
        <family val="1"/>
        <charset val="129"/>
      </rPr>
      <t>세대</t>
    </r>
    <r>
      <rPr>
        <sz val="10"/>
        <rFont val="Arial Narrow"/>
        <family val="2"/>
      </rPr>
      <t xml:space="preserve">, </t>
    </r>
    <r>
      <rPr>
        <sz val="10"/>
        <rFont val="-윤고딕120"/>
        <family val="1"/>
        <charset val="129"/>
      </rPr>
      <t>명</t>
    </r>
  </si>
  <si>
    <r>
      <rPr>
        <sz val="10"/>
        <rFont val="-윤고딕120"/>
        <family val="1"/>
        <charset val="129"/>
      </rPr>
      <t>단위</t>
    </r>
    <r>
      <rPr>
        <sz val="10"/>
        <rFont val="Arial Narrow"/>
        <family val="2"/>
      </rPr>
      <t xml:space="preserve"> : </t>
    </r>
    <r>
      <rPr>
        <sz val="10"/>
        <rFont val="-윤고딕120"/>
        <family val="1"/>
        <charset val="129"/>
      </rPr>
      <t>세대</t>
    </r>
    <r>
      <rPr>
        <sz val="10"/>
        <rFont val="Arial Narrow"/>
        <family val="2"/>
      </rPr>
      <t xml:space="preserve">, </t>
    </r>
    <r>
      <rPr>
        <sz val="10"/>
        <rFont val="-윤고딕120"/>
        <family val="1"/>
        <charset val="129"/>
      </rPr>
      <t>명</t>
    </r>
    <phoneticPr fontId="71" type="noConversion"/>
  </si>
  <si>
    <r>
      <rPr>
        <sz val="11"/>
        <rFont val="-윤고딕120"/>
        <family val="1"/>
        <charset val="129"/>
      </rPr>
      <t>연별</t>
    </r>
    <phoneticPr fontId="2" type="noConversion"/>
  </si>
  <si>
    <r>
      <rPr>
        <sz val="11"/>
        <rFont val="-윤고딕120"/>
        <family val="1"/>
        <charset val="129"/>
      </rPr>
      <t>세</t>
    </r>
    <r>
      <rPr>
        <sz val="11"/>
        <rFont val="Arial Narrow"/>
        <family val="2"/>
      </rPr>
      <t xml:space="preserve">  </t>
    </r>
    <r>
      <rPr>
        <sz val="11"/>
        <rFont val="-윤고딕120"/>
        <family val="1"/>
        <charset val="129"/>
      </rPr>
      <t>대</t>
    </r>
    <r>
      <rPr>
        <vertAlign val="superscript"/>
        <sz val="11"/>
        <rFont val="Arial Narrow"/>
        <family val="2"/>
      </rPr>
      <t>1)</t>
    </r>
    <phoneticPr fontId="3" type="noConversion"/>
  </si>
  <si>
    <r>
      <rPr>
        <sz val="11"/>
        <rFont val="-윤고딕120"/>
        <family val="1"/>
        <charset val="129"/>
      </rPr>
      <t>등록인구</t>
    </r>
    <r>
      <rPr>
        <vertAlign val="superscript"/>
        <sz val="11"/>
        <rFont val="Arial Narrow"/>
        <family val="2"/>
      </rPr>
      <t>2)</t>
    </r>
    <phoneticPr fontId="3" type="noConversion"/>
  </si>
  <si>
    <r>
      <rPr>
        <sz val="11"/>
        <rFont val="-윤고딕120"/>
        <family val="1"/>
        <charset val="129"/>
      </rPr>
      <t>등록인구</t>
    </r>
    <r>
      <rPr>
        <vertAlign val="superscript"/>
        <sz val="11"/>
        <rFont val="Arial Narrow"/>
        <family val="2"/>
      </rPr>
      <t>2)</t>
    </r>
    <r>
      <rPr>
        <sz val="11"/>
        <rFont val="Arial Narrow"/>
        <family val="2"/>
      </rPr>
      <t xml:space="preserve"> Registered Population</t>
    </r>
    <phoneticPr fontId="3" type="noConversion"/>
  </si>
  <si>
    <r>
      <rPr>
        <sz val="11"/>
        <rFont val="-윤고딕120"/>
        <family val="1"/>
        <charset val="129"/>
      </rPr>
      <t>합</t>
    </r>
    <r>
      <rPr>
        <sz val="11"/>
        <rFont val="Arial Narrow"/>
        <family val="2"/>
      </rPr>
      <t xml:space="preserve"> </t>
    </r>
    <r>
      <rPr>
        <sz val="11"/>
        <rFont val="-윤고딕120"/>
        <family val="1"/>
        <charset val="129"/>
      </rPr>
      <t>계</t>
    </r>
    <phoneticPr fontId="3" type="noConversion"/>
  </si>
  <si>
    <r>
      <rPr>
        <sz val="11"/>
        <rFont val="-윤고딕120"/>
        <family val="1"/>
        <charset val="129"/>
      </rPr>
      <t>남</t>
    </r>
    <phoneticPr fontId="2" type="noConversion"/>
  </si>
  <si>
    <r>
      <rPr>
        <sz val="11"/>
        <rFont val="-윤고딕120"/>
        <family val="1"/>
        <charset val="129"/>
      </rPr>
      <t>여</t>
    </r>
    <phoneticPr fontId="2" type="noConversion"/>
  </si>
  <si>
    <r>
      <t>(</t>
    </r>
    <r>
      <rPr>
        <sz val="8"/>
        <rFont val="-윤고딕120"/>
        <family val="1"/>
        <charset val="129"/>
      </rPr>
      <t>㎢</t>
    </r>
    <r>
      <rPr>
        <sz val="8"/>
        <rFont val="Arial Narrow"/>
        <family val="2"/>
      </rPr>
      <t>)</t>
    </r>
    <phoneticPr fontId="2" type="noConversion"/>
  </si>
  <si>
    <r>
      <t>1995</t>
    </r>
    <r>
      <rPr>
        <vertAlign val="superscript"/>
        <sz val="11"/>
        <rFont val="Arial Narrow"/>
        <family val="2"/>
      </rPr>
      <t>3)</t>
    </r>
    <phoneticPr fontId="3" type="noConversion"/>
  </si>
  <si>
    <r>
      <t xml:space="preserve"> </t>
    </r>
    <r>
      <rPr>
        <sz val="10"/>
        <rFont val="-윤고딕120"/>
        <family val="1"/>
        <charset val="129"/>
      </rPr>
      <t>주</t>
    </r>
    <r>
      <rPr>
        <sz val="10"/>
        <rFont val="Arial Narrow"/>
        <family val="2"/>
      </rPr>
      <t xml:space="preserve"> : 1) </t>
    </r>
    <r>
      <rPr>
        <sz val="10"/>
        <rFont val="-윤고딕120"/>
        <family val="1"/>
        <charset val="129"/>
      </rPr>
      <t>외국인</t>
    </r>
    <r>
      <rPr>
        <sz val="10"/>
        <rFont val="Arial Narrow"/>
        <family val="2"/>
      </rPr>
      <t xml:space="preserve"> </t>
    </r>
    <r>
      <rPr>
        <sz val="10"/>
        <rFont val="-윤고딕120"/>
        <family val="1"/>
        <charset val="129"/>
      </rPr>
      <t>세대수</t>
    </r>
    <r>
      <rPr>
        <sz val="10"/>
        <rFont val="Arial Narrow"/>
        <family val="2"/>
      </rPr>
      <t xml:space="preserve"> </t>
    </r>
    <r>
      <rPr>
        <sz val="10"/>
        <rFont val="-윤고딕120"/>
        <family val="1"/>
        <charset val="129"/>
      </rPr>
      <t>제외</t>
    </r>
    <r>
      <rPr>
        <sz val="10"/>
        <rFont val="Arial Narrow"/>
        <family val="2"/>
      </rPr>
      <t>(1998</t>
    </r>
    <r>
      <rPr>
        <sz val="10"/>
        <rFont val="-윤고딕120"/>
        <family val="1"/>
        <charset val="129"/>
      </rPr>
      <t>년부터</t>
    </r>
    <r>
      <rPr>
        <sz val="10"/>
        <rFont val="Arial Narrow"/>
        <family val="2"/>
      </rPr>
      <t xml:space="preserve"> </t>
    </r>
    <r>
      <rPr>
        <sz val="10"/>
        <rFont val="-윤고딕120"/>
        <family val="1"/>
        <charset val="129"/>
      </rPr>
      <t>적용</t>
    </r>
    <r>
      <rPr>
        <sz val="10"/>
        <rFont val="Arial Narrow"/>
        <family val="2"/>
      </rPr>
      <t>)  Foreign households excluded(since 1998)</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</si>
  <si>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기획예산과「주민등록인구통계」</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</si>
  <si>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외국인</t>
    </r>
    <r>
      <rPr>
        <sz val="10"/>
        <rFont val="Arial Narrow"/>
        <family val="2"/>
      </rPr>
      <t xml:space="preserve"> </t>
    </r>
    <r>
      <rPr>
        <sz val="10"/>
        <rFont val="-윤고딕120"/>
        <family val="1"/>
        <charset val="129"/>
      </rPr>
      <t>제외</t>
    </r>
    <phoneticPr fontId="71" type="noConversion"/>
  </si>
  <si>
    <r>
      <t xml:space="preserve">        2) '91</t>
    </r>
    <r>
      <rPr>
        <sz val="10"/>
        <rFont val="-윤고딕120"/>
        <family val="1"/>
        <charset val="129"/>
      </rPr>
      <t>까지는</t>
    </r>
    <r>
      <rPr>
        <sz val="10"/>
        <rFont val="Arial Narrow"/>
        <family val="2"/>
      </rPr>
      <t xml:space="preserve"> </t>
    </r>
    <r>
      <rPr>
        <sz val="10"/>
        <rFont val="-윤고딕120"/>
        <family val="1"/>
        <charset val="129"/>
      </rPr>
      <t>상주인구조사결과이며</t>
    </r>
    <r>
      <rPr>
        <sz val="10"/>
        <rFont val="Arial Narrow"/>
        <family val="2"/>
      </rPr>
      <t xml:space="preserve"> '92</t>
    </r>
    <r>
      <rPr>
        <sz val="10"/>
        <rFont val="-윤고딕120"/>
        <family val="1"/>
        <charset val="129"/>
      </rPr>
      <t>년</t>
    </r>
    <r>
      <rPr>
        <sz val="10"/>
        <rFont val="Arial Narrow"/>
        <family val="2"/>
      </rPr>
      <t xml:space="preserve"> </t>
    </r>
    <r>
      <rPr>
        <sz val="10"/>
        <rFont val="-윤고딕120"/>
        <family val="1"/>
        <charset val="129"/>
      </rPr>
      <t>이후는</t>
    </r>
    <r>
      <rPr>
        <sz val="10"/>
        <rFont val="Arial Narrow"/>
        <family val="2"/>
      </rPr>
      <t xml:space="preserve"> </t>
    </r>
    <r>
      <rPr>
        <sz val="10"/>
        <rFont val="-윤고딕120"/>
        <family val="1"/>
        <charset val="129"/>
      </rPr>
      <t>주민등록인구통계</t>
    </r>
    <r>
      <rPr>
        <sz val="10"/>
        <rFont val="Arial Narrow"/>
        <family val="2"/>
      </rPr>
      <t xml:space="preserve"> </t>
    </r>
    <r>
      <rPr>
        <sz val="10"/>
        <rFont val="-윤고딕120"/>
        <family val="1"/>
        <charset val="129"/>
      </rPr>
      <t>결과임</t>
    </r>
    <r>
      <rPr>
        <sz val="10"/>
        <rFont val="Arial Narrow"/>
        <family val="2"/>
      </rPr>
      <t>(</t>
    </r>
    <r>
      <rPr>
        <sz val="10"/>
        <rFont val="-윤고딕120"/>
        <family val="1"/>
        <charset val="129"/>
      </rPr>
      <t>외국인</t>
    </r>
    <r>
      <rPr>
        <sz val="10"/>
        <rFont val="Arial Narrow"/>
        <family val="2"/>
      </rPr>
      <t xml:space="preserve"> </t>
    </r>
    <r>
      <rPr>
        <sz val="10"/>
        <rFont val="-윤고딕120"/>
        <family val="1"/>
        <charset val="129"/>
      </rPr>
      <t>포함</t>
    </r>
    <r>
      <rPr>
        <sz val="10"/>
        <rFont val="Arial Narrow"/>
        <family val="2"/>
      </rPr>
      <t>)</t>
    </r>
    <phoneticPr fontId="2" type="noConversion"/>
  </si>
  <si>
    <r>
      <t xml:space="preserve">        3) '95.1.1 </t>
    </r>
    <r>
      <rPr>
        <sz val="10"/>
        <rFont val="-윤고딕120"/>
        <family val="1"/>
        <charset val="129"/>
      </rPr>
      <t>강릉시</t>
    </r>
    <r>
      <rPr>
        <sz val="10"/>
        <rFont val="Arial Narrow"/>
        <family val="2"/>
      </rPr>
      <t xml:space="preserve"> </t>
    </r>
    <r>
      <rPr>
        <sz val="10"/>
        <rFont val="-윤고딕120"/>
        <family val="1"/>
        <charset val="129"/>
      </rPr>
      <t>명주군</t>
    </r>
    <r>
      <rPr>
        <sz val="10"/>
        <rFont val="Arial Narrow"/>
        <family val="2"/>
      </rPr>
      <t xml:space="preserve"> </t>
    </r>
    <r>
      <rPr>
        <sz val="10"/>
        <rFont val="-윤고딕120"/>
        <family val="1"/>
        <charset val="129"/>
      </rPr>
      <t>통합</t>
    </r>
    <phoneticPr fontId="2" type="noConversion"/>
  </si>
  <si>
    <r>
      <rPr>
        <sz val="10"/>
        <rFont val="-윤고딕120"/>
        <family val="1"/>
        <charset val="129"/>
      </rPr>
      <t>인구</t>
    </r>
    <phoneticPr fontId="3" type="noConversion"/>
  </si>
  <si>
    <r>
      <rPr>
        <sz val="10"/>
        <rFont val="-윤고딕120"/>
        <family val="1"/>
        <charset val="129"/>
      </rPr>
      <t>세대당</t>
    </r>
    <phoneticPr fontId="3" type="noConversion"/>
  </si>
  <si>
    <r>
      <rPr>
        <sz val="10"/>
        <rFont val="-윤고딕120"/>
        <family val="1"/>
        <charset val="129"/>
      </rPr>
      <t>인구밀도</t>
    </r>
    <phoneticPr fontId="2" type="noConversion"/>
  </si>
  <si>
    <r>
      <rPr>
        <sz val="10"/>
        <rFont val="-윤고딕120"/>
        <family val="1"/>
        <charset val="129"/>
      </rPr>
      <t>증가율</t>
    </r>
    <phoneticPr fontId="71" type="noConversion"/>
  </si>
  <si>
    <r>
      <rPr>
        <sz val="10"/>
        <rFont val="-윤고딕120"/>
        <family val="1"/>
        <charset val="129"/>
      </rPr>
      <t>인구</t>
    </r>
    <phoneticPr fontId="71" type="noConversion"/>
  </si>
  <si>
    <r>
      <rPr>
        <sz val="10"/>
        <rFont val="-윤고딕120"/>
        <family val="1"/>
        <charset val="129"/>
      </rPr>
      <t>고령자</t>
    </r>
    <phoneticPr fontId="71" type="noConversion"/>
  </si>
  <si>
    <r>
      <rPr>
        <sz val="10"/>
        <rFont val="-윤고딕120"/>
        <family val="1"/>
        <charset val="129"/>
      </rPr>
      <t>면적</t>
    </r>
    <phoneticPr fontId="2" type="noConversion"/>
  </si>
  <si>
    <r>
      <t>65</t>
    </r>
    <r>
      <rPr>
        <sz val="8"/>
        <rFont val="-윤고딕120"/>
        <family val="1"/>
        <charset val="129"/>
      </rPr>
      <t>세</t>
    </r>
    <r>
      <rPr>
        <sz val="8"/>
        <rFont val="Arial Narrow"/>
        <family val="2"/>
      </rPr>
      <t xml:space="preserve"> </t>
    </r>
    <r>
      <rPr>
        <sz val="8"/>
        <rFont val="-윤고딕120"/>
        <family val="1"/>
        <charset val="129"/>
      </rPr>
      <t>이상</t>
    </r>
    <phoneticPr fontId="2" type="noConversion"/>
  </si>
  <si>
    <r>
      <rPr>
        <sz val="10"/>
        <rFont val="-윤고딕120"/>
        <family val="1"/>
        <charset val="129"/>
      </rPr>
      <t>외국인</t>
    </r>
    <phoneticPr fontId="3" type="noConversion"/>
  </si>
  <si>
    <r>
      <rPr>
        <sz val="10"/>
        <rFont val="-윤고딕120"/>
        <family val="1"/>
        <charset val="129"/>
      </rPr>
      <t>한국인</t>
    </r>
    <phoneticPr fontId="3" type="noConversion"/>
  </si>
  <si>
    <r>
      <rPr>
        <sz val="10"/>
        <rFont val="-윤고딕120"/>
        <family val="1"/>
        <charset val="129"/>
      </rPr>
      <t>합</t>
    </r>
    <r>
      <rPr>
        <sz val="10"/>
        <rFont val="Arial Narrow"/>
        <family val="2"/>
      </rPr>
      <t xml:space="preserve"> </t>
    </r>
    <r>
      <rPr>
        <sz val="10"/>
        <rFont val="-윤고딕120"/>
        <family val="1"/>
        <charset val="129"/>
      </rPr>
      <t>계</t>
    </r>
    <phoneticPr fontId="3" type="noConversion"/>
  </si>
  <si>
    <r>
      <rPr>
        <sz val="10.5"/>
        <rFont val="-윤고딕120"/>
        <family val="1"/>
        <charset val="129"/>
      </rPr>
      <t>연별</t>
    </r>
    <phoneticPr fontId="2" type="noConversion"/>
  </si>
  <si>
    <r>
      <rPr>
        <sz val="10.5"/>
        <rFont val="-윤고딕120"/>
        <family val="1"/>
        <charset val="129"/>
      </rPr>
      <t>세</t>
    </r>
    <r>
      <rPr>
        <sz val="10.5"/>
        <rFont val="Arial Narrow"/>
        <family val="2"/>
      </rPr>
      <t xml:space="preserve">  </t>
    </r>
    <r>
      <rPr>
        <sz val="10.5"/>
        <rFont val="-윤고딕120"/>
        <family val="1"/>
        <charset val="129"/>
      </rPr>
      <t>대</t>
    </r>
    <r>
      <rPr>
        <vertAlign val="superscript"/>
        <sz val="10.5"/>
        <rFont val="Arial Narrow"/>
        <family val="2"/>
      </rPr>
      <t>1)</t>
    </r>
    <phoneticPr fontId="3" type="noConversion"/>
  </si>
  <si>
    <r>
      <rPr>
        <sz val="10.5"/>
        <rFont val="-윤고딕120"/>
        <family val="1"/>
        <charset val="129"/>
      </rPr>
      <t>등록인구</t>
    </r>
    <r>
      <rPr>
        <sz val="10.5"/>
        <rFont val="Arial Narrow"/>
        <family val="2"/>
      </rPr>
      <t xml:space="preserve">  Population</t>
    </r>
    <phoneticPr fontId="8" type="noConversion"/>
  </si>
  <si>
    <r>
      <rPr>
        <sz val="10.5"/>
        <rFont val="-윤고딕120"/>
        <family val="1"/>
        <charset val="129"/>
      </rPr>
      <t>합</t>
    </r>
    <r>
      <rPr>
        <sz val="10.5"/>
        <rFont val="Arial Narrow"/>
        <family val="2"/>
      </rPr>
      <t xml:space="preserve">  </t>
    </r>
    <r>
      <rPr>
        <sz val="10.5"/>
        <rFont val="-윤고딕120"/>
        <family val="1"/>
        <charset val="129"/>
      </rPr>
      <t>계</t>
    </r>
    <phoneticPr fontId="8" type="noConversion"/>
  </si>
  <si>
    <r>
      <rPr>
        <sz val="10.5"/>
        <rFont val="-윤고딕120"/>
        <family val="1"/>
        <charset val="129"/>
      </rPr>
      <t>한</t>
    </r>
    <r>
      <rPr>
        <sz val="10.5"/>
        <rFont val="Arial Narrow"/>
        <family val="2"/>
      </rPr>
      <t xml:space="preserve"> </t>
    </r>
    <r>
      <rPr>
        <sz val="10.5"/>
        <rFont val="-윤고딕120"/>
        <family val="1"/>
        <charset val="129"/>
      </rPr>
      <t>국</t>
    </r>
    <r>
      <rPr>
        <sz val="10.5"/>
        <rFont val="Arial Narrow"/>
        <family val="2"/>
      </rPr>
      <t xml:space="preserve"> </t>
    </r>
    <r>
      <rPr>
        <sz val="10.5"/>
        <rFont val="-윤고딕120"/>
        <family val="1"/>
        <charset val="129"/>
      </rPr>
      <t>인</t>
    </r>
    <phoneticPr fontId="8" type="noConversion"/>
  </si>
  <si>
    <r>
      <rPr>
        <sz val="10.5"/>
        <rFont val="-윤고딕120"/>
        <family val="1"/>
        <charset val="129"/>
      </rPr>
      <t>외</t>
    </r>
    <r>
      <rPr>
        <sz val="10.5"/>
        <rFont val="Arial Narrow"/>
        <family val="2"/>
      </rPr>
      <t xml:space="preserve"> </t>
    </r>
    <r>
      <rPr>
        <sz val="10.5"/>
        <rFont val="-윤고딕120"/>
        <family val="1"/>
        <charset val="129"/>
      </rPr>
      <t>국</t>
    </r>
    <r>
      <rPr>
        <sz val="10.5"/>
        <rFont val="Arial Narrow"/>
        <family val="2"/>
      </rPr>
      <t xml:space="preserve"> </t>
    </r>
    <r>
      <rPr>
        <sz val="10.5"/>
        <rFont val="-윤고딕120"/>
        <family val="1"/>
        <charset val="129"/>
      </rPr>
      <t>인</t>
    </r>
    <phoneticPr fontId="8" type="noConversion"/>
  </si>
  <si>
    <r>
      <rPr>
        <sz val="10.5"/>
        <rFont val="-윤고딕120"/>
        <family val="1"/>
        <charset val="129"/>
      </rPr>
      <t>남</t>
    </r>
    <phoneticPr fontId="71" type="noConversion"/>
  </si>
  <si>
    <r>
      <rPr>
        <sz val="10.5"/>
        <rFont val="-윤고딕120"/>
        <family val="1"/>
        <charset val="129"/>
      </rPr>
      <t>여</t>
    </r>
    <phoneticPr fontId="71" type="noConversion"/>
  </si>
  <si>
    <r>
      <rPr>
        <sz val="11"/>
        <rFont val="-윤고딕120"/>
        <family val="1"/>
        <charset val="129"/>
      </rPr>
      <t>주문진읍</t>
    </r>
    <phoneticPr fontId="2" type="noConversion"/>
  </si>
  <si>
    <r>
      <rPr>
        <sz val="11"/>
        <rFont val="-윤고딕120"/>
        <family val="1"/>
        <charset val="129"/>
      </rPr>
      <t>성산면</t>
    </r>
    <phoneticPr fontId="2" type="noConversion"/>
  </si>
  <si>
    <r>
      <rPr>
        <sz val="11"/>
        <rFont val="-윤고딕120"/>
        <family val="1"/>
        <charset val="129"/>
      </rPr>
      <t>왕산면</t>
    </r>
    <phoneticPr fontId="2" type="noConversion"/>
  </si>
  <si>
    <r>
      <rPr>
        <sz val="11"/>
        <rFont val="-윤고딕120"/>
        <family val="1"/>
        <charset val="129"/>
      </rPr>
      <t>구정면</t>
    </r>
    <phoneticPr fontId="2" type="noConversion"/>
  </si>
  <si>
    <r>
      <rPr>
        <sz val="11"/>
        <rFont val="-윤고딕120"/>
        <family val="1"/>
        <charset val="129"/>
      </rPr>
      <t>강동면</t>
    </r>
    <phoneticPr fontId="2" type="noConversion"/>
  </si>
  <si>
    <r>
      <rPr>
        <sz val="11"/>
        <rFont val="-윤고딕120"/>
        <family val="1"/>
        <charset val="129"/>
      </rPr>
      <t>옥계면</t>
    </r>
    <phoneticPr fontId="2" type="noConversion"/>
  </si>
  <si>
    <r>
      <rPr>
        <sz val="11"/>
        <rFont val="-윤고딕120"/>
        <family val="1"/>
        <charset val="129"/>
      </rPr>
      <t>사천면</t>
    </r>
    <phoneticPr fontId="2" type="noConversion"/>
  </si>
  <si>
    <r>
      <rPr>
        <sz val="11"/>
        <rFont val="-윤고딕120"/>
        <family val="1"/>
        <charset val="129"/>
      </rPr>
      <t>연곡면</t>
    </r>
    <phoneticPr fontId="2" type="noConversion"/>
  </si>
  <si>
    <r>
      <rPr>
        <sz val="11"/>
        <rFont val="-윤고딕120"/>
        <family val="1"/>
        <charset val="129"/>
      </rPr>
      <t>홍제동</t>
    </r>
    <phoneticPr fontId="2" type="noConversion"/>
  </si>
  <si>
    <r>
      <rPr>
        <sz val="11"/>
        <rFont val="-윤고딕120"/>
        <family val="1"/>
        <charset val="129"/>
      </rPr>
      <t>중앙동</t>
    </r>
    <phoneticPr fontId="2" type="noConversion"/>
  </si>
  <si>
    <r>
      <rPr>
        <sz val="11"/>
        <rFont val="-윤고딕120"/>
        <family val="1"/>
        <charset val="129"/>
      </rPr>
      <t>옥천동</t>
    </r>
    <phoneticPr fontId="2" type="noConversion"/>
  </si>
  <si>
    <r>
      <rPr>
        <sz val="11"/>
        <rFont val="-윤고딕120"/>
        <family val="1"/>
        <charset val="129"/>
      </rPr>
      <t>교</t>
    </r>
    <r>
      <rPr>
        <sz val="11"/>
        <rFont val="Arial Narrow"/>
        <family val="2"/>
      </rPr>
      <t>1</t>
    </r>
    <r>
      <rPr>
        <sz val="11"/>
        <rFont val="-윤고딕120"/>
        <family val="1"/>
        <charset val="129"/>
      </rPr>
      <t>동</t>
    </r>
    <phoneticPr fontId="2" type="noConversion"/>
  </si>
  <si>
    <r>
      <rPr>
        <sz val="11"/>
        <rFont val="-윤고딕120"/>
        <family val="1"/>
        <charset val="129"/>
      </rPr>
      <t>교</t>
    </r>
    <r>
      <rPr>
        <sz val="11"/>
        <rFont val="Arial Narrow"/>
        <family val="2"/>
      </rPr>
      <t>2</t>
    </r>
    <r>
      <rPr>
        <sz val="11"/>
        <rFont val="-윤고딕120"/>
        <family val="1"/>
        <charset val="129"/>
      </rPr>
      <t>동</t>
    </r>
    <phoneticPr fontId="2" type="noConversion"/>
  </si>
  <si>
    <r>
      <rPr>
        <sz val="11"/>
        <rFont val="-윤고딕120"/>
        <family val="1"/>
        <charset val="129"/>
      </rPr>
      <t>포남</t>
    </r>
    <r>
      <rPr>
        <sz val="11"/>
        <rFont val="Arial Narrow"/>
        <family val="2"/>
      </rPr>
      <t>1</t>
    </r>
    <r>
      <rPr>
        <sz val="11"/>
        <rFont val="-윤고딕120"/>
        <family val="1"/>
        <charset val="129"/>
      </rPr>
      <t>동</t>
    </r>
    <phoneticPr fontId="2" type="noConversion"/>
  </si>
  <si>
    <r>
      <rPr>
        <sz val="11"/>
        <rFont val="-윤고딕120"/>
        <family val="1"/>
        <charset val="129"/>
      </rPr>
      <t>포남</t>
    </r>
    <r>
      <rPr>
        <sz val="11"/>
        <rFont val="Arial Narrow"/>
        <family val="2"/>
      </rPr>
      <t>2</t>
    </r>
    <r>
      <rPr>
        <sz val="11"/>
        <rFont val="-윤고딕120"/>
        <family val="1"/>
        <charset val="129"/>
      </rPr>
      <t>동</t>
    </r>
    <phoneticPr fontId="2" type="noConversion"/>
  </si>
  <si>
    <r>
      <rPr>
        <sz val="11"/>
        <rFont val="-윤고딕120"/>
        <family val="1"/>
        <charset val="129"/>
      </rPr>
      <t>초당동</t>
    </r>
    <phoneticPr fontId="2" type="noConversion"/>
  </si>
  <si>
    <r>
      <rPr>
        <sz val="11"/>
        <rFont val="-윤고딕120"/>
        <family val="1"/>
        <charset val="129"/>
      </rPr>
      <t>송정동</t>
    </r>
    <phoneticPr fontId="2" type="noConversion"/>
  </si>
  <si>
    <r>
      <rPr>
        <sz val="11"/>
        <rFont val="-윤고딕120"/>
        <family val="1"/>
        <charset val="129"/>
      </rPr>
      <t>내곡동</t>
    </r>
    <phoneticPr fontId="2" type="noConversion"/>
  </si>
  <si>
    <r>
      <rPr>
        <sz val="11"/>
        <rFont val="-윤고딕120"/>
        <family val="1"/>
        <charset val="129"/>
      </rPr>
      <t>강남동</t>
    </r>
    <phoneticPr fontId="2" type="noConversion"/>
  </si>
  <si>
    <r>
      <rPr>
        <sz val="11"/>
        <rFont val="-윤고딕120"/>
        <family val="1"/>
        <charset val="129"/>
      </rPr>
      <t>성덕동</t>
    </r>
    <phoneticPr fontId="2" type="noConversion"/>
  </si>
  <si>
    <r>
      <rPr>
        <sz val="11"/>
        <rFont val="-윤고딕120"/>
        <family val="1"/>
        <charset val="129"/>
      </rPr>
      <t>경포동</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</si>
  <si>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「주민등록인구통계」</t>
    </r>
    <phoneticPr fontId="2" type="noConversion"/>
  </si>
  <si>
    <r>
      <rPr>
        <sz val="9.5"/>
        <rFont val="-윤고딕120"/>
        <family val="1"/>
        <charset val="129"/>
      </rPr>
      <t>읍면동별</t>
    </r>
    <phoneticPr fontId="2" type="noConversion"/>
  </si>
  <si>
    <r>
      <t>65</t>
    </r>
    <r>
      <rPr>
        <sz val="9.5"/>
        <rFont val="-윤고딕120"/>
        <family val="1"/>
        <charset val="129"/>
      </rPr>
      <t>세</t>
    </r>
    <r>
      <rPr>
        <sz val="9.5"/>
        <rFont val="Arial Narrow"/>
        <family val="2"/>
      </rPr>
      <t xml:space="preserve"> </t>
    </r>
    <r>
      <rPr>
        <sz val="9.5"/>
        <rFont val="-윤고딕120"/>
        <family val="1"/>
        <charset val="129"/>
      </rPr>
      <t>이상</t>
    </r>
    <phoneticPr fontId="2" type="noConversion"/>
  </si>
  <si>
    <r>
      <rPr>
        <sz val="9.5"/>
        <rFont val="-윤고딕120"/>
        <family val="1"/>
        <charset val="129"/>
      </rPr>
      <t>고령자</t>
    </r>
    <phoneticPr fontId="71" type="noConversion"/>
  </si>
  <si>
    <r>
      <rPr>
        <sz val="10"/>
        <color indexed="8"/>
        <rFont val="-윤고딕120"/>
        <family val="1"/>
        <charset val="129"/>
      </rPr>
      <t>단위</t>
    </r>
    <r>
      <rPr>
        <sz val="10"/>
        <color indexed="8"/>
        <rFont val="Arial Narrow"/>
        <family val="2"/>
      </rPr>
      <t xml:space="preserve"> : </t>
    </r>
    <r>
      <rPr>
        <sz val="10"/>
        <color indexed="8"/>
        <rFont val="-윤고딕120"/>
        <family val="1"/>
        <charset val="129"/>
      </rPr>
      <t>명</t>
    </r>
    <r>
      <rPr>
        <sz val="10"/>
        <color indexed="8"/>
        <rFont val="Arial Narrow"/>
        <family val="2"/>
      </rPr>
      <t>, %</t>
    </r>
    <phoneticPr fontId="2" type="noConversion"/>
  </si>
  <si>
    <r>
      <rPr>
        <sz val="11"/>
        <color indexed="8"/>
        <rFont val="-윤고딕120"/>
        <family val="1"/>
        <charset val="129"/>
      </rPr>
      <t>성별</t>
    </r>
    <phoneticPr fontId="2" type="noConversion"/>
  </si>
  <si>
    <r>
      <t>5</t>
    </r>
    <r>
      <rPr>
        <sz val="11"/>
        <color indexed="8"/>
        <rFont val="-윤고딕120"/>
        <family val="1"/>
        <charset val="129"/>
      </rPr>
      <t>세</t>
    </r>
    <r>
      <rPr>
        <sz val="11"/>
        <color indexed="8"/>
        <rFont val="Arial Narrow"/>
        <family val="2"/>
      </rPr>
      <t xml:space="preserve"> </t>
    </r>
    <r>
      <rPr>
        <sz val="11"/>
        <color indexed="8"/>
        <rFont val="-윤고딕120"/>
        <family val="1"/>
        <charset val="129"/>
      </rPr>
      <t>계급별</t>
    </r>
    <phoneticPr fontId="2" type="noConversion"/>
  </si>
  <si>
    <r>
      <rPr>
        <sz val="11"/>
        <color indexed="8"/>
        <rFont val="-윤고딕120"/>
        <family val="1"/>
        <charset val="129"/>
      </rPr>
      <t>합계</t>
    </r>
    <phoneticPr fontId="2" type="noConversion"/>
  </si>
  <si>
    <r>
      <rPr>
        <sz val="11"/>
        <color indexed="8"/>
        <rFont val="-윤고딕120"/>
        <family val="1"/>
        <charset val="129"/>
      </rPr>
      <t>남자</t>
    </r>
    <phoneticPr fontId="2" type="noConversion"/>
  </si>
  <si>
    <r>
      <rPr>
        <sz val="11"/>
        <color indexed="8"/>
        <rFont val="-윤고딕120"/>
        <family val="1"/>
        <charset val="129"/>
      </rPr>
      <t>여자</t>
    </r>
    <phoneticPr fontId="2" type="noConversion"/>
  </si>
  <si>
    <r>
      <t>0~4</t>
    </r>
    <r>
      <rPr>
        <sz val="11"/>
        <color indexed="8"/>
        <rFont val="-윤고딕120"/>
        <family val="1"/>
        <charset val="129"/>
      </rPr>
      <t>세</t>
    </r>
    <phoneticPr fontId="2" type="noConversion"/>
  </si>
  <si>
    <r>
      <t>5~9</t>
    </r>
    <r>
      <rPr>
        <sz val="11"/>
        <color indexed="8"/>
        <rFont val="-윤고딕120"/>
        <family val="1"/>
        <charset val="129"/>
      </rPr>
      <t>세</t>
    </r>
    <phoneticPr fontId="2" type="noConversion"/>
  </si>
  <si>
    <r>
      <t>10~14</t>
    </r>
    <r>
      <rPr>
        <sz val="11"/>
        <color indexed="8"/>
        <rFont val="-윤고딕120"/>
        <family val="1"/>
        <charset val="129"/>
      </rPr>
      <t>세</t>
    </r>
    <phoneticPr fontId="2" type="noConversion"/>
  </si>
  <si>
    <r>
      <t>15~19</t>
    </r>
    <r>
      <rPr>
        <sz val="11"/>
        <color indexed="8"/>
        <rFont val="-윤고딕120"/>
        <family val="1"/>
        <charset val="129"/>
      </rPr>
      <t>세</t>
    </r>
    <phoneticPr fontId="2" type="noConversion"/>
  </si>
  <si>
    <r>
      <t>20~24</t>
    </r>
    <r>
      <rPr>
        <sz val="11"/>
        <color indexed="8"/>
        <rFont val="-윤고딕120"/>
        <family val="1"/>
        <charset val="129"/>
      </rPr>
      <t>세</t>
    </r>
    <phoneticPr fontId="2" type="noConversion"/>
  </si>
  <si>
    <r>
      <t>25~29</t>
    </r>
    <r>
      <rPr>
        <sz val="11"/>
        <color indexed="8"/>
        <rFont val="-윤고딕120"/>
        <family val="1"/>
        <charset val="129"/>
      </rPr>
      <t>세</t>
    </r>
    <phoneticPr fontId="2" type="noConversion"/>
  </si>
  <si>
    <r>
      <t>30~34</t>
    </r>
    <r>
      <rPr>
        <sz val="11"/>
        <color indexed="8"/>
        <rFont val="-윤고딕120"/>
        <family val="1"/>
        <charset val="129"/>
      </rPr>
      <t>세</t>
    </r>
    <phoneticPr fontId="2" type="noConversion"/>
  </si>
  <si>
    <r>
      <t>35~39</t>
    </r>
    <r>
      <rPr>
        <sz val="11"/>
        <color indexed="8"/>
        <rFont val="-윤고딕120"/>
        <family val="1"/>
        <charset val="129"/>
      </rPr>
      <t>세</t>
    </r>
    <phoneticPr fontId="2" type="noConversion"/>
  </si>
  <si>
    <r>
      <t>40~44</t>
    </r>
    <r>
      <rPr>
        <sz val="11"/>
        <color indexed="8"/>
        <rFont val="-윤고딕120"/>
        <family val="1"/>
        <charset val="129"/>
      </rPr>
      <t>세</t>
    </r>
    <phoneticPr fontId="2" type="noConversion"/>
  </si>
  <si>
    <r>
      <t xml:space="preserve">   </t>
    </r>
    <r>
      <rPr>
        <sz val="10"/>
        <rFont val="-윤고딕120"/>
        <family val="1"/>
        <charset val="129"/>
      </rPr>
      <t>주</t>
    </r>
    <r>
      <rPr>
        <sz val="10"/>
        <rFont val="Arial Narrow"/>
        <family val="2"/>
      </rPr>
      <t xml:space="preserve"> : 1) </t>
    </r>
    <r>
      <rPr>
        <sz val="10"/>
        <rFont val="-윤고딕120"/>
        <family val="1"/>
        <charset val="129"/>
      </rPr>
      <t>외국인</t>
    </r>
    <r>
      <rPr>
        <sz val="10"/>
        <rFont val="Arial Narrow"/>
        <family val="2"/>
      </rPr>
      <t xml:space="preserve"> </t>
    </r>
    <r>
      <rPr>
        <sz val="10"/>
        <rFont val="-윤고딕120"/>
        <family val="1"/>
        <charset val="129"/>
      </rPr>
      <t>제외</t>
    </r>
    <phoneticPr fontId="2" type="noConversion"/>
  </si>
  <si>
    <r>
      <rPr>
        <sz val="10"/>
        <color indexed="8"/>
        <rFont val="-윤고딕120"/>
        <family val="1"/>
        <charset val="129"/>
      </rPr>
      <t>자료</t>
    </r>
    <r>
      <rPr>
        <sz val="10"/>
        <color indexed="8"/>
        <rFont val="Arial Narrow"/>
        <family val="2"/>
      </rPr>
      <t xml:space="preserve"> : </t>
    </r>
    <r>
      <rPr>
        <sz val="10"/>
        <color indexed="8"/>
        <rFont val="-윤고딕120"/>
        <family val="1"/>
        <charset val="129"/>
      </rPr>
      <t>「주민등록인구통계」</t>
    </r>
    <phoneticPr fontId="2" type="noConversion"/>
  </si>
  <si>
    <r>
      <t>45~49</t>
    </r>
    <r>
      <rPr>
        <sz val="11"/>
        <color indexed="8"/>
        <rFont val="-윤고딕120"/>
        <family val="1"/>
        <charset val="129"/>
      </rPr>
      <t>세</t>
    </r>
    <phoneticPr fontId="2" type="noConversion"/>
  </si>
  <si>
    <r>
      <t>50~54</t>
    </r>
    <r>
      <rPr>
        <sz val="11"/>
        <color indexed="8"/>
        <rFont val="-윤고딕120"/>
        <family val="1"/>
        <charset val="129"/>
      </rPr>
      <t>세</t>
    </r>
    <phoneticPr fontId="2" type="noConversion"/>
  </si>
  <si>
    <r>
      <t>55~59</t>
    </r>
    <r>
      <rPr>
        <sz val="11"/>
        <color indexed="8"/>
        <rFont val="-윤고딕120"/>
        <family val="1"/>
        <charset val="129"/>
      </rPr>
      <t>세</t>
    </r>
    <phoneticPr fontId="2" type="noConversion"/>
  </si>
  <si>
    <r>
      <t>60~64</t>
    </r>
    <r>
      <rPr>
        <sz val="11"/>
        <color indexed="8"/>
        <rFont val="-윤고딕120"/>
        <family val="1"/>
        <charset val="129"/>
      </rPr>
      <t>세</t>
    </r>
    <phoneticPr fontId="2" type="noConversion"/>
  </si>
  <si>
    <r>
      <t>65~69</t>
    </r>
    <r>
      <rPr>
        <sz val="11"/>
        <color indexed="8"/>
        <rFont val="-윤고딕120"/>
        <family val="1"/>
        <charset val="129"/>
      </rPr>
      <t>세</t>
    </r>
    <phoneticPr fontId="2" type="noConversion"/>
  </si>
  <si>
    <r>
      <t>70~74</t>
    </r>
    <r>
      <rPr>
        <sz val="11"/>
        <color indexed="8"/>
        <rFont val="-윤고딕120"/>
        <family val="1"/>
        <charset val="129"/>
      </rPr>
      <t>세</t>
    </r>
    <phoneticPr fontId="2" type="noConversion"/>
  </si>
  <si>
    <r>
      <t>75~79</t>
    </r>
    <r>
      <rPr>
        <sz val="11"/>
        <color indexed="8"/>
        <rFont val="-윤고딕120"/>
        <family val="1"/>
        <charset val="129"/>
      </rPr>
      <t>세</t>
    </r>
    <phoneticPr fontId="2" type="noConversion"/>
  </si>
  <si>
    <r>
      <t>80~84</t>
    </r>
    <r>
      <rPr>
        <sz val="11"/>
        <color indexed="8"/>
        <rFont val="-윤고딕120"/>
        <family val="1"/>
        <charset val="129"/>
      </rPr>
      <t>세</t>
    </r>
    <phoneticPr fontId="2" type="noConversion"/>
  </si>
  <si>
    <r>
      <t>85</t>
    </r>
    <r>
      <rPr>
        <sz val="11"/>
        <color indexed="8"/>
        <rFont val="-윤고딕120"/>
        <family val="1"/>
        <charset val="129"/>
      </rPr>
      <t>세</t>
    </r>
    <r>
      <rPr>
        <sz val="11"/>
        <color indexed="8"/>
        <rFont val="Arial Narrow"/>
        <family val="2"/>
      </rPr>
      <t xml:space="preserve"> </t>
    </r>
    <r>
      <rPr>
        <sz val="11"/>
        <color indexed="8"/>
        <rFont val="-윤고딕120"/>
        <family val="1"/>
        <charset val="129"/>
      </rPr>
      <t>이상</t>
    </r>
    <phoneticPr fontId="2" type="noConversion"/>
  </si>
  <si>
    <r>
      <t xml:space="preserve">   </t>
    </r>
    <r>
      <rPr>
        <sz val="10"/>
        <rFont val="-윤고딕120"/>
        <family val="1"/>
        <charset val="129"/>
      </rPr>
      <t>주</t>
    </r>
    <r>
      <rPr>
        <sz val="10"/>
        <rFont val="Arial Narrow"/>
        <family val="2"/>
      </rPr>
      <t xml:space="preserve"> : 1) </t>
    </r>
    <r>
      <rPr>
        <sz val="10"/>
        <rFont val="-윤고딕120"/>
        <family val="1"/>
        <charset val="129"/>
      </rPr>
      <t>외국인제외</t>
    </r>
    <phoneticPr fontId="2" type="noConversion"/>
  </si>
  <si>
    <r>
      <t xml:space="preserve">6. 인구동태
</t>
    </r>
    <r>
      <rPr>
        <b/>
        <sz val="16"/>
        <rFont val="Arial Narrow"/>
        <family val="2"/>
      </rPr>
      <t>Vital Statistics</t>
    </r>
    <phoneticPr fontId="3" type="noConversion"/>
  </si>
  <si>
    <r>
      <rPr>
        <sz val="10"/>
        <rFont val="-윤고딕120"/>
        <family val="1"/>
        <charset val="129"/>
      </rPr>
      <t>단위</t>
    </r>
    <r>
      <rPr>
        <sz val="10"/>
        <rFont val="Arial Narrow"/>
        <family val="2"/>
      </rPr>
      <t xml:space="preserve"> : </t>
    </r>
    <r>
      <rPr>
        <sz val="10"/>
        <rFont val="-윤고딕120"/>
        <family val="1"/>
        <charset val="129"/>
      </rPr>
      <t>명</t>
    </r>
    <r>
      <rPr>
        <sz val="10"/>
        <rFont val="Arial Narrow"/>
        <family val="2"/>
      </rPr>
      <t xml:space="preserve">, </t>
    </r>
    <r>
      <rPr>
        <sz val="10"/>
        <rFont val="-윤고딕120"/>
        <family val="1"/>
        <charset val="129"/>
      </rPr>
      <t>건</t>
    </r>
    <phoneticPr fontId="2" type="noConversion"/>
  </si>
  <si>
    <r>
      <rPr>
        <sz val="11"/>
        <rFont val="-윤고딕120"/>
        <family val="1"/>
        <charset val="129"/>
      </rPr>
      <t>출</t>
    </r>
    <r>
      <rPr>
        <sz val="11"/>
        <rFont val="Arial Narrow"/>
        <family val="2"/>
      </rPr>
      <t xml:space="preserve">     </t>
    </r>
    <r>
      <rPr>
        <sz val="11"/>
        <rFont val="-윤고딕120"/>
        <family val="1"/>
        <charset val="129"/>
      </rPr>
      <t>생</t>
    </r>
    <r>
      <rPr>
        <sz val="9"/>
        <rFont val="Arial Narrow"/>
        <family val="2"/>
      </rPr>
      <t xml:space="preserve"> </t>
    </r>
    <r>
      <rPr>
        <sz val="8"/>
        <rFont val="Arial Narrow"/>
        <family val="2"/>
      </rPr>
      <t xml:space="preserve"> Live Births</t>
    </r>
    <phoneticPr fontId="3" type="noConversion"/>
  </si>
  <si>
    <r>
      <rPr>
        <sz val="11"/>
        <rFont val="-윤고딕120"/>
        <family val="1"/>
        <charset val="129"/>
      </rPr>
      <t>사</t>
    </r>
    <r>
      <rPr>
        <sz val="11"/>
        <rFont val="Arial Narrow"/>
        <family val="2"/>
      </rPr>
      <t xml:space="preserve">     </t>
    </r>
    <r>
      <rPr>
        <sz val="11"/>
        <rFont val="-윤고딕120"/>
        <family val="1"/>
        <charset val="129"/>
      </rPr>
      <t>망</t>
    </r>
    <r>
      <rPr>
        <sz val="11"/>
        <rFont val="Arial Narrow"/>
        <family val="2"/>
      </rPr>
      <t xml:space="preserve">  </t>
    </r>
    <r>
      <rPr>
        <sz val="8"/>
        <rFont val="Arial Narrow"/>
        <family val="2"/>
      </rPr>
      <t>Deaths</t>
    </r>
    <phoneticPr fontId="3" type="noConversion"/>
  </si>
  <si>
    <r>
      <rPr>
        <sz val="11"/>
        <rFont val="-윤고딕120"/>
        <family val="1"/>
        <charset val="129"/>
      </rPr>
      <t>혼</t>
    </r>
    <r>
      <rPr>
        <sz val="11"/>
        <rFont val="Arial Narrow"/>
        <family val="2"/>
      </rPr>
      <t xml:space="preserve">   </t>
    </r>
    <r>
      <rPr>
        <sz val="11"/>
        <rFont val="-윤고딕120"/>
        <family val="1"/>
        <charset val="129"/>
      </rPr>
      <t xml:space="preserve">인
</t>
    </r>
    <r>
      <rPr>
        <sz val="8"/>
        <rFont val="Arial Narrow"/>
        <family val="2"/>
      </rPr>
      <t>Marriages</t>
    </r>
    <phoneticPr fontId="3" type="noConversion"/>
  </si>
  <si>
    <r>
      <rPr>
        <sz val="11"/>
        <rFont val="-윤고딕120"/>
        <family val="1"/>
        <charset val="129"/>
      </rPr>
      <t>이</t>
    </r>
    <r>
      <rPr>
        <sz val="11"/>
        <rFont val="Arial Narrow"/>
        <family val="2"/>
      </rPr>
      <t xml:space="preserve">   </t>
    </r>
    <r>
      <rPr>
        <sz val="11"/>
        <rFont val="-윤고딕120"/>
        <family val="1"/>
        <charset val="129"/>
      </rPr>
      <t xml:space="preserve">혼
</t>
    </r>
    <r>
      <rPr>
        <sz val="8"/>
        <rFont val="Arial Narrow"/>
        <family val="2"/>
      </rPr>
      <t>Divorces</t>
    </r>
    <phoneticPr fontId="3" type="noConversion"/>
  </si>
  <si>
    <r>
      <rPr>
        <sz val="11"/>
        <rFont val="-윤고딕120"/>
        <family val="1"/>
        <charset val="129"/>
      </rPr>
      <t>남</t>
    </r>
    <r>
      <rPr>
        <sz val="9"/>
        <rFont val="Arial Narrow"/>
        <family val="2"/>
      </rPr>
      <t xml:space="preserve">  </t>
    </r>
    <r>
      <rPr>
        <sz val="8"/>
        <rFont val="Arial Narrow"/>
        <family val="2"/>
      </rPr>
      <t>Male</t>
    </r>
    <phoneticPr fontId="3" type="noConversion"/>
  </si>
  <si>
    <r>
      <rPr>
        <sz val="11"/>
        <rFont val="-윤고딕120"/>
        <family val="1"/>
        <charset val="129"/>
      </rPr>
      <t>여</t>
    </r>
    <r>
      <rPr>
        <sz val="9"/>
        <rFont val="Arial Narrow"/>
        <family val="2"/>
      </rPr>
      <t xml:space="preserve">  </t>
    </r>
    <r>
      <rPr>
        <sz val="8"/>
        <rFont val="Arial Narrow"/>
        <family val="2"/>
      </rPr>
      <t>Female</t>
    </r>
    <phoneticPr fontId="3" type="noConversion"/>
  </si>
  <si>
    <r>
      <rPr>
        <sz val="11"/>
        <rFont val="-윤고딕120"/>
        <family val="1"/>
        <charset val="129"/>
      </rPr>
      <t>남</t>
    </r>
    <r>
      <rPr>
        <sz val="11"/>
        <rFont val="Arial Narrow"/>
        <family val="2"/>
      </rPr>
      <t xml:space="preserve">  </t>
    </r>
    <r>
      <rPr>
        <sz val="8"/>
        <rFont val="Arial Narrow"/>
        <family val="2"/>
      </rPr>
      <t>Male</t>
    </r>
    <phoneticPr fontId="3" type="noConversion"/>
  </si>
  <si>
    <r>
      <rPr>
        <sz val="11"/>
        <rFont val="-윤고딕120"/>
        <family val="1"/>
        <charset val="129"/>
      </rPr>
      <t>여</t>
    </r>
    <r>
      <rPr>
        <sz val="11"/>
        <rFont val="Arial Narrow"/>
        <family val="2"/>
      </rPr>
      <t xml:space="preserve">  </t>
    </r>
    <r>
      <rPr>
        <sz val="8"/>
        <rFont val="Arial Narrow"/>
        <family val="2"/>
      </rPr>
      <t>Female</t>
    </r>
    <phoneticPr fontId="3" type="noConversion"/>
  </si>
  <si>
    <r>
      <t>1</t>
    </r>
    <r>
      <rPr>
        <sz val="11"/>
        <rFont val="-윤고딕120"/>
        <family val="1"/>
        <charset val="129"/>
      </rPr>
      <t>월</t>
    </r>
    <phoneticPr fontId="2" type="noConversion"/>
  </si>
  <si>
    <r>
      <t>2</t>
    </r>
    <r>
      <rPr>
        <sz val="11"/>
        <rFont val="-윤고딕120"/>
        <family val="1"/>
        <charset val="129"/>
      </rPr>
      <t>월</t>
    </r>
    <phoneticPr fontId="2" type="noConversion"/>
  </si>
  <si>
    <r>
      <t>3</t>
    </r>
    <r>
      <rPr>
        <sz val="11"/>
        <rFont val="-윤고딕120"/>
        <family val="1"/>
        <charset val="129"/>
      </rPr>
      <t>월</t>
    </r>
    <phoneticPr fontId="2" type="noConversion"/>
  </si>
  <si>
    <r>
      <t>4</t>
    </r>
    <r>
      <rPr>
        <sz val="11"/>
        <rFont val="-윤고딕120"/>
        <family val="1"/>
        <charset val="129"/>
      </rPr>
      <t>월</t>
    </r>
    <phoneticPr fontId="2" type="noConversion"/>
  </si>
  <si>
    <r>
      <t>5</t>
    </r>
    <r>
      <rPr>
        <sz val="11"/>
        <rFont val="-윤고딕120"/>
        <family val="1"/>
        <charset val="129"/>
      </rPr>
      <t>월</t>
    </r>
    <phoneticPr fontId="2" type="noConversion"/>
  </si>
  <si>
    <r>
      <t>6</t>
    </r>
    <r>
      <rPr>
        <sz val="11"/>
        <rFont val="-윤고딕120"/>
        <family val="1"/>
        <charset val="129"/>
      </rPr>
      <t>월</t>
    </r>
    <phoneticPr fontId="2" type="noConversion"/>
  </si>
  <si>
    <r>
      <t>7</t>
    </r>
    <r>
      <rPr>
        <sz val="11"/>
        <rFont val="-윤고딕120"/>
        <family val="1"/>
        <charset val="129"/>
      </rPr>
      <t>월</t>
    </r>
    <phoneticPr fontId="2" type="noConversion"/>
  </si>
  <si>
    <r>
      <t>8</t>
    </r>
    <r>
      <rPr>
        <sz val="11"/>
        <rFont val="-윤고딕120"/>
        <family val="1"/>
        <charset val="129"/>
      </rPr>
      <t>월</t>
    </r>
    <phoneticPr fontId="2" type="noConversion"/>
  </si>
  <si>
    <r>
      <t>9</t>
    </r>
    <r>
      <rPr>
        <sz val="11"/>
        <rFont val="-윤고딕120"/>
        <family val="1"/>
        <charset val="129"/>
      </rPr>
      <t>월</t>
    </r>
    <phoneticPr fontId="2" type="noConversion"/>
  </si>
  <si>
    <r>
      <t>10</t>
    </r>
    <r>
      <rPr>
        <sz val="11"/>
        <rFont val="-윤고딕120"/>
        <family val="1"/>
        <charset val="129"/>
      </rPr>
      <t>월</t>
    </r>
    <phoneticPr fontId="2" type="noConversion"/>
  </si>
  <si>
    <r>
      <t>11</t>
    </r>
    <r>
      <rPr>
        <sz val="11"/>
        <rFont val="-윤고딕120"/>
        <family val="1"/>
        <charset val="129"/>
      </rPr>
      <t>월</t>
    </r>
    <phoneticPr fontId="2" type="noConversion"/>
  </si>
  <si>
    <r>
      <t>12</t>
    </r>
    <r>
      <rPr>
        <sz val="11"/>
        <rFont val="-윤고딕120"/>
        <family val="1"/>
        <charset val="129"/>
      </rPr>
      <t>월</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</si>
  <si>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「인구동향조사」</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인구동향과</t>
    </r>
    <phoneticPr fontId="2" type="noConversion"/>
  </si>
  <si>
    <r>
      <rPr>
        <sz val="9"/>
        <rFont val="-윤고딕120"/>
        <family val="1"/>
        <charset val="129"/>
      </rPr>
      <t>구</t>
    </r>
    <r>
      <rPr>
        <sz val="9"/>
        <rFont val="Arial Narrow"/>
        <family val="2"/>
      </rPr>
      <t xml:space="preserve">    </t>
    </r>
    <r>
      <rPr>
        <sz val="9"/>
        <rFont val="-윤고딕120"/>
        <family val="1"/>
        <charset val="129"/>
      </rPr>
      <t>분</t>
    </r>
    <phoneticPr fontId="2" type="noConversion"/>
  </si>
  <si>
    <r>
      <rPr>
        <sz val="11"/>
        <rFont val="-윤고딕120"/>
        <family val="1"/>
        <charset val="129"/>
      </rPr>
      <t>혼</t>
    </r>
    <r>
      <rPr>
        <sz val="11"/>
        <rFont val="Arial Narrow"/>
        <family val="2"/>
      </rPr>
      <t xml:space="preserve">   </t>
    </r>
    <r>
      <rPr>
        <sz val="11"/>
        <rFont val="-윤고딕120"/>
        <family val="1"/>
        <charset val="129"/>
      </rPr>
      <t>인</t>
    </r>
    <phoneticPr fontId="3" type="noConversion"/>
  </si>
  <si>
    <r>
      <rPr>
        <sz val="11"/>
        <rFont val="-윤고딕120"/>
        <family val="1"/>
        <charset val="129"/>
      </rPr>
      <t>이</t>
    </r>
    <r>
      <rPr>
        <sz val="11"/>
        <rFont val="Arial Narrow"/>
        <family val="2"/>
      </rPr>
      <t xml:space="preserve">   </t>
    </r>
    <r>
      <rPr>
        <sz val="11"/>
        <rFont val="-윤고딕120"/>
        <family val="1"/>
        <charset val="129"/>
      </rPr>
      <t>혼</t>
    </r>
    <phoneticPr fontId="3" type="noConversion"/>
  </si>
  <si>
    <r>
      <rPr>
        <sz val="11"/>
        <rFont val="-윤고딕120"/>
        <family val="1"/>
        <charset val="129"/>
      </rPr>
      <t>계</t>
    </r>
    <phoneticPr fontId="2" type="noConversion"/>
  </si>
  <si>
    <r>
      <rPr>
        <sz val="11"/>
        <rFont val="-윤고딕120"/>
        <family val="1"/>
        <charset val="129"/>
      </rPr>
      <t>여</t>
    </r>
    <phoneticPr fontId="3" type="noConversion"/>
  </si>
  <si>
    <r>
      <rPr>
        <sz val="10"/>
        <rFont val="-윤고딕120"/>
        <family val="1"/>
        <charset val="129"/>
      </rPr>
      <t>단위</t>
    </r>
    <r>
      <rPr>
        <sz val="10"/>
        <rFont val="Arial Narrow"/>
        <family val="2"/>
      </rPr>
      <t xml:space="preserve"> : </t>
    </r>
    <r>
      <rPr>
        <sz val="10"/>
        <rFont val="-윤고딕120"/>
        <family val="1"/>
        <charset val="129"/>
      </rPr>
      <t>명</t>
    </r>
    <phoneticPr fontId="3" type="noConversion"/>
  </si>
  <si>
    <r>
      <rPr>
        <sz val="11"/>
        <rFont val="-윤고딕120"/>
        <family val="1"/>
        <charset val="129"/>
      </rPr>
      <t>연</t>
    </r>
    <r>
      <rPr>
        <sz val="11"/>
        <rFont val="Arial Narrow"/>
        <family val="2"/>
      </rPr>
      <t xml:space="preserve"> </t>
    </r>
    <r>
      <rPr>
        <sz val="11"/>
        <rFont val="-윤고딕120"/>
        <family val="1"/>
        <charset val="129"/>
      </rPr>
      <t>별</t>
    </r>
    <phoneticPr fontId="3" type="noConversion"/>
  </si>
  <si>
    <r>
      <rPr>
        <sz val="11"/>
        <rFont val="-윤고딕120"/>
        <family val="1"/>
        <charset val="129"/>
      </rPr>
      <t>순</t>
    </r>
    <r>
      <rPr>
        <sz val="11"/>
        <rFont val="Arial Narrow"/>
        <family val="2"/>
      </rPr>
      <t xml:space="preserve"> </t>
    </r>
    <r>
      <rPr>
        <sz val="11"/>
        <rFont val="-윤고딕120"/>
        <family val="1"/>
        <charset val="129"/>
      </rPr>
      <t>이</t>
    </r>
    <r>
      <rPr>
        <sz val="11"/>
        <rFont val="Arial Narrow"/>
        <family val="2"/>
      </rPr>
      <t xml:space="preserve"> </t>
    </r>
    <r>
      <rPr>
        <sz val="11"/>
        <rFont val="-윤고딕120"/>
        <family val="1"/>
        <charset val="129"/>
      </rPr>
      <t>동</t>
    </r>
    <r>
      <rPr>
        <sz val="11"/>
        <rFont val="Arial Narrow"/>
        <family val="2"/>
      </rPr>
      <t xml:space="preserve"> </t>
    </r>
    <phoneticPr fontId="3" type="noConversion"/>
  </si>
  <si>
    <r>
      <rPr>
        <sz val="11"/>
        <rFont val="-윤고딕120"/>
        <family val="1"/>
        <charset val="129"/>
      </rPr>
      <t>전</t>
    </r>
    <r>
      <rPr>
        <sz val="11"/>
        <rFont val="Arial Narrow"/>
        <family val="2"/>
      </rPr>
      <t xml:space="preserve"> </t>
    </r>
    <r>
      <rPr>
        <sz val="11"/>
        <rFont val="-윤고딕120"/>
        <family val="1"/>
        <charset val="129"/>
      </rPr>
      <t>입</t>
    </r>
    <r>
      <rPr>
        <sz val="11"/>
        <rFont val="Arial Narrow"/>
        <family val="2"/>
      </rPr>
      <t xml:space="preserve">   In-migrants</t>
    </r>
    <phoneticPr fontId="3" type="noConversion"/>
  </si>
  <si>
    <r>
      <rPr>
        <sz val="11"/>
        <rFont val="-윤고딕120"/>
        <family val="1"/>
        <charset val="129"/>
      </rPr>
      <t>전</t>
    </r>
    <r>
      <rPr>
        <sz val="11"/>
        <rFont val="Arial Narrow"/>
        <family val="2"/>
      </rPr>
      <t xml:space="preserve"> </t>
    </r>
    <r>
      <rPr>
        <sz val="11"/>
        <rFont val="-윤고딕120"/>
        <family val="1"/>
        <charset val="129"/>
      </rPr>
      <t>출</t>
    </r>
    <r>
      <rPr>
        <sz val="11"/>
        <rFont val="Arial Narrow"/>
        <family val="2"/>
      </rPr>
      <t xml:space="preserve">  Out-migrants</t>
    </r>
    <phoneticPr fontId="3" type="noConversion"/>
  </si>
  <si>
    <r>
      <rPr>
        <sz val="11"/>
        <rFont val="-윤고딕120"/>
        <family val="1"/>
        <charset val="129"/>
      </rPr>
      <t>남자</t>
    </r>
    <phoneticPr fontId="3" type="noConversion"/>
  </si>
  <si>
    <r>
      <rPr>
        <sz val="11"/>
        <rFont val="-윤고딕120"/>
        <family val="1"/>
        <charset val="129"/>
      </rPr>
      <t>여자</t>
    </r>
    <phoneticPr fontId="3" type="noConversion"/>
  </si>
  <si>
    <r>
      <rPr>
        <sz val="10"/>
        <rFont val="-윤고딕120"/>
        <family val="1"/>
        <charset val="129"/>
      </rPr>
      <t>월</t>
    </r>
    <r>
      <rPr>
        <sz val="10"/>
        <rFont val="Arial Narrow"/>
        <family val="2"/>
      </rPr>
      <t xml:space="preserve"> </t>
    </r>
    <r>
      <rPr>
        <sz val="10"/>
        <rFont val="-윤고딕120"/>
        <family val="1"/>
        <charset val="129"/>
      </rPr>
      <t>별</t>
    </r>
    <phoneticPr fontId="3" type="noConversion"/>
  </si>
  <si>
    <r>
      <t>1</t>
    </r>
    <r>
      <rPr>
        <sz val="11"/>
        <rFont val="-윤고딕120"/>
        <family val="1"/>
        <charset val="129"/>
      </rPr>
      <t>월</t>
    </r>
  </si>
  <si>
    <r>
      <t>2</t>
    </r>
    <r>
      <rPr>
        <sz val="11"/>
        <rFont val="-윤고딕120"/>
        <family val="1"/>
        <charset val="129"/>
      </rPr>
      <t>월</t>
    </r>
  </si>
  <si>
    <r>
      <t>3</t>
    </r>
    <r>
      <rPr>
        <sz val="11"/>
        <rFont val="-윤고딕120"/>
        <family val="1"/>
        <charset val="129"/>
      </rPr>
      <t>월</t>
    </r>
  </si>
  <si>
    <r>
      <t>4</t>
    </r>
    <r>
      <rPr>
        <sz val="11"/>
        <rFont val="-윤고딕120"/>
        <family val="1"/>
        <charset val="129"/>
      </rPr>
      <t>월</t>
    </r>
  </si>
  <si>
    <r>
      <t>5</t>
    </r>
    <r>
      <rPr>
        <sz val="11"/>
        <rFont val="-윤고딕120"/>
        <family val="1"/>
        <charset val="129"/>
      </rPr>
      <t>월</t>
    </r>
  </si>
  <si>
    <r>
      <t>6</t>
    </r>
    <r>
      <rPr>
        <sz val="11"/>
        <rFont val="-윤고딕120"/>
        <family val="1"/>
        <charset val="129"/>
      </rPr>
      <t>월</t>
    </r>
  </si>
  <si>
    <r>
      <t>7</t>
    </r>
    <r>
      <rPr>
        <sz val="11"/>
        <rFont val="-윤고딕120"/>
        <family val="1"/>
        <charset val="129"/>
      </rPr>
      <t>월</t>
    </r>
  </si>
  <si>
    <r>
      <t>8</t>
    </r>
    <r>
      <rPr>
        <sz val="11"/>
        <rFont val="-윤고딕120"/>
        <family val="1"/>
        <charset val="129"/>
      </rPr>
      <t>월</t>
    </r>
  </si>
  <si>
    <r>
      <t>9</t>
    </r>
    <r>
      <rPr>
        <sz val="11"/>
        <rFont val="-윤고딕120"/>
        <family val="1"/>
        <charset val="129"/>
      </rPr>
      <t>월</t>
    </r>
  </si>
  <si>
    <r>
      <t>10</t>
    </r>
    <r>
      <rPr>
        <sz val="11"/>
        <rFont val="-윤고딕120"/>
        <family val="1"/>
        <charset val="129"/>
      </rPr>
      <t>월</t>
    </r>
  </si>
  <si>
    <r>
      <t>11</t>
    </r>
    <r>
      <rPr>
        <sz val="11"/>
        <rFont val="-윤고딕120"/>
        <family val="1"/>
        <charset val="129"/>
      </rPr>
      <t>월</t>
    </r>
  </si>
  <si>
    <r>
      <t>12</t>
    </r>
    <r>
      <rPr>
        <sz val="11"/>
        <rFont val="-윤고딕120"/>
        <family val="1"/>
        <charset val="129"/>
      </rPr>
      <t>월</t>
    </r>
  </si>
  <si>
    <r>
      <t xml:space="preserve">    </t>
    </r>
    <r>
      <rPr>
        <sz val="10"/>
        <rFont val="-윤고딕120"/>
        <family val="1"/>
        <charset val="129"/>
      </rPr>
      <t>주</t>
    </r>
    <r>
      <rPr>
        <sz val="10"/>
        <rFont val="Arial Narrow"/>
        <family val="2"/>
      </rPr>
      <t xml:space="preserve"> : 1) </t>
    </r>
    <r>
      <rPr>
        <sz val="10"/>
        <rFont val="-윤고딕120"/>
        <family val="1"/>
        <charset val="129"/>
      </rPr>
      <t>주민등록</t>
    </r>
    <r>
      <rPr>
        <sz val="10"/>
        <rFont val="Arial Narrow"/>
        <family val="2"/>
      </rPr>
      <t xml:space="preserve"> </t>
    </r>
    <r>
      <rPr>
        <sz val="10"/>
        <rFont val="-윤고딕120"/>
        <family val="1"/>
        <charset val="129"/>
      </rPr>
      <t>전출입신고에</t>
    </r>
    <r>
      <rPr>
        <sz val="10"/>
        <rFont val="Arial Narrow"/>
        <family val="2"/>
      </rPr>
      <t xml:space="preserve"> </t>
    </r>
    <r>
      <rPr>
        <sz val="10"/>
        <rFont val="-윤고딕120"/>
        <family val="1"/>
        <charset val="129"/>
      </rPr>
      <t>의한</t>
    </r>
    <r>
      <rPr>
        <sz val="10"/>
        <rFont val="Arial Narrow"/>
        <family val="2"/>
      </rPr>
      <t xml:space="preserve"> </t>
    </r>
    <r>
      <rPr>
        <sz val="10"/>
        <rFont val="-윤고딕120"/>
        <family val="1"/>
        <charset val="129"/>
      </rPr>
      <t>자료이며</t>
    </r>
    <r>
      <rPr>
        <sz val="10"/>
        <rFont val="Arial Narrow"/>
        <family val="2"/>
      </rPr>
      <t xml:space="preserve">, </t>
    </r>
    <r>
      <rPr>
        <sz val="10"/>
        <rFont val="-윤고딕120"/>
        <family val="1"/>
        <charset val="129"/>
      </rPr>
      <t>시군내이동은</t>
    </r>
    <r>
      <rPr>
        <sz val="10"/>
        <rFont val="Arial Narrow"/>
        <family val="2"/>
      </rPr>
      <t xml:space="preserve"> </t>
    </r>
    <r>
      <rPr>
        <sz val="10"/>
        <rFont val="-윤고딕120"/>
        <family val="1"/>
        <charset val="129"/>
      </rPr>
      <t>전입인구</t>
    </r>
    <r>
      <rPr>
        <sz val="10"/>
        <rFont val="Arial Narrow"/>
        <family val="2"/>
      </rPr>
      <t xml:space="preserve"> </t>
    </r>
    <r>
      <rPr>
        <sz val="10"/>
        <rFont val="-윤고딕120"/>
        <family val="1"/>
        <charset val="129"/>
      </rPr>
      <t>기준임</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</si>
  <si>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「국내인구이동통계」</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인구동향과</t>
    </r>
    <phoneticPr fontId="2" type="noConversion"/>
  </si>
  <si>
    <r>
      <rPr>
        <sz val="10"/>
        <rFont val="-윤고딕120"/>
        <family val="1"/>
        <charset val="129"/>
      </rPr>
      <t>단위</t>
    </r>
    <r>
      <rPr>
        <sz val="10"/>
        <rFont val="Arial Narrow"/>
        <family val="2"/>
      </rPr>
      <t xml:space="preserve"> : </t>
    </r>
    <r>
      <rPr>
        <sz val="10"/>
        <rFont val="-윤고딕120"/>
        <family val="1"/>
        <charset val="129"/>
      </rPr>
      <t>명</t>
    </r>
    <r>
      <rPr>
        <sz val="10"/>
        <rFont val="Arial Narrow"/>
        <family val="2"/>
      </rPr>
      <t>, %</t>
    </r>
  </si>
  <si>
    <r>
      <rPr>
        <sz val="10"/>
        <rFont val="-윤고딕120"/>
        <family val="1"/>
        <charset val="129"/>
      </rPr>
      <t>연별</t>
    </r>
    <phoneticPr fontId="2" type="noConversion"/>
  </si>
  <si>
    <r>
      <rPr>
        <sz val="10"/>
        <rFont val="-윤고딕120"/>
        <family val="1"/>
        <charset val="129"/>
      </rPr>
      <t>총</t>
    </r>
    <r>
      <rPr>
        <sz val="10"/>
        <rFont val="Arial Narrow"/>
        <family val="2"/>
      </rPr>
      <t xml:space="preserve"> </t>
    </r>
    <r>
      <rPr>
        <sz val="10"/>
        <rFont val="-윤고딕120"/>
        <family val="1"/>
        <charset val="129"/>
      </rPr>
      <t>이</t>
    </r>
    <r>
      <rPr>
        <sz val="10"/>
        <rFont val="Arial Narrow"/>
        <family val="2"/>
      </rPr>
      <t xml:space="preserve"> </t>
    </r>
    <r>
      <rPr>
        <sz val="10"/>
        <rFont val="-윤고딕120"/>
        <family val="1"/>
        <charset val="129"/>
      </rPr>
      <t>동</t>
    </r>
    <phoneticPr fontId="2" type="noConversion"/>
  </si>
  <si>
    <r>
      <t xml:space="preserve"> </t>
    </r>
    <r>
      <rPr>
        <sz val="10"/>
        <rFont val="-윤고딕120"/>
        <family val="1"/>
        <charset val="129"/>
      </rPr>
      <t>시</t>
    </r>
    <r>
      <rPr>
        <sz val="10"/>
        <rFont val="Arial Narrow"/>
        <family val="2"/>
      </rPr>
      <t>·</t>
    </r>
    <r>
      <rPr>
        <sz val="10"/>
        <rFont val="-윤고딕120"/>
        <family val="1"/>
        <charset val="129"/>
      </rPr>
      <t>군내</t>
    </r>
    <phoneticPr fontId="2" type="noConversion"/>
  </si>
  <si>
    <r>
      <rPr>
        <sz val="10"/>
        <rFont val="-윤고딕120"/>
        <family val="1"/>
        <charset val="129"/>
      </rPr>
      <t>시</t>
    </r>
    <r>
      <rPr>
        <sz val="10"/>
        <rFont val="Arial Narrow"/>
        <family val="2"/>
      </rPr>
      <t>·</t>
    </r>
    <r>
      <rPr>
        <sz val="10"/>
        <rFont val="-윤고딕120"/>
        <family val="1"/>
        <charset val="129"/>
      </rPr>
      <t>군간</t>
    </r>
    <phoneticPr fontId="3" type="noConversion"/>
  </si>
  <si>
    <r>
      <rPr>
        <sz val="10"/>
        <rFont val="-윤고딕120"/>
        <family val="1"/>
        <charset val="129"/>
      </rPr>
      <t>시도간</t>
    </r>
    <r>
      <rPr>
        <sz val="10"/>
        <rFont val="Arial Narrow"/>
        <family val="2"/>
      </rPr>
      <t xml:space="preserve"> </t>
    </r>
    <r>
      <rPr>
        <sz val="10"/>
        <rFont val="-윤고딕120"/>
        <family val="1"/>
        <charset val="129"/>
      </rPr>
      <t>이동</t>
    </r>
    <phoneticPr fontId="2" type="noConversion"/>
  </si>
  <si>
    <r>
      <rPr>
        <sz val="10"/>
        <rFont val="-윤고딕120"/>
        <family val="1"/>
        <charset val="129"/>
      </rPr>
      <t>순</t>
    </r>
    <r>
      <rPr>
        <sz val="10"/>
        <rFont val="Arial Narrow"/>
        <family val="2"/>
      </rPr>
      <t xml:space="preserve">  </t>
    </r>
    <r>
      <rPr>
        <sz val="10"/>
        <rFont val="-윤고딕120"/>
        <family val="1"/>
        <charset val="129"/>
      </rPr>
      <t>이</t>
    </r>
    <r>
      <rPr>
        <sz val="10"/>
        <rFont val="Arial Narrow"/>
        <family val="2"/>
      </rPr>
      <t xml:space="preserve">  </t>
    </r>
    <r>
      <rPr>
        <sz val="10"/>
        <rFont val="-윤고딕120"/>
        <family val="1"/>
        <charset val="129"/>
      </rPr>
      <t>동</t>
    </r>
    <phoneticPr fontId="3" type="noConversion"/>
  </si>
  <si>
    <r>
      <rPr>
        <sz val="10"/>
        <rFont val="-윤고딕120"/>
        <family val="1"/>
        <charset val="129"/>
      </rPr>
      <t>전</t>
    </r>
    <r>
      <rPr>
        <sz val="10"/>
        <rFont val="Arial Narrow"/>
        <family val="2"/>
      </rPr>
      <t xml:space="preserve"> </t>
    </r>
    <r>
      <rPr>
        <sz val="10"/>
        <rFont val="-윤고딕120"/>
        <family val="1"/>
        <charset val="129"/>
      </rPr>
      <t>입</t>
    </r>
    <phoneticPr fontId="2" type="noConversion"/>
  </si>
  <si>
    <r>
      <rPr>
        <sz val="10"/>
        <rFont val="-윤고딕120"/>
        <family val="1"/>
        <charset val="129"/>
      </rPr>
      <t>전</t>
    </r>
    <r>
      <rPr>
        <sz val="10"/>
        <rFont val="Arial Narrow"/>
        <family val="2"/>
      </rPr>
      <t xml:space="preserve"> </t>
    </r>
    <r>
      <rPr>
        <sz val="10"/>
        <rFont val="-윤고딕120"/>
        <family val="1"/>
        <charset val="129"/>
      </rPr>
      <t>출</t>
    </r>
    <phoneticPr fontId="2" type="noConversion"/>
  </si>
  <si>
    <r>
      <rPr>
        <sz val="10"/>
        <rFont val="-윤고딕120"/>
        <family val="1"/>
        <charset val="129"/>
      </rPr>
      <t>읍면동별</t>
    </r>
    <phoneticPr fontId="2" type="noConversion"/>
  </si>
  <si>
    <r>
      <rPr>
        <sz val="10"/>
        <rFont val="-윤고딕120"/>
        <family val="1"/>
        <charset val="129"/>
      </rPr>
      <t xml:space="preserve">남자
</t>
    </r>
    <r>
      <rPr>
        <sz val="8"/>
        <rFont val="Arial Narrow"/>
        <family val="2"/>
      </rPr>
      <t>Male</t>
    </r>
    <phoneticPr fontId="2" type="noConversion"/>
  </si>
  <si>
    <r>
      <rPr>
        <sz val="10"/>
        <rFont val="-윤고딕120"/>
        <family val="1"/>
        <charset val="129"/>
      </rPr>
      <t xml:space="preserve">여자
</t>
    </r>
    <r>
      <rPr>
        <sz val="8"/>
        <rFont val="Arial Narrow"/>
        <family val="2"/>
      </rPr>
      <t>Female</t>
    </r>
    <phoneticPr fontId="2" type="noConversion"/>
  </si>
  <si>
    <r>
      <rPr>
        <sz val="10"/>
        <rFont val="-윤고딕120"/>
        <family val="1"/>
        <charset val="129"/>
      </rPr>
      <t>주문진읍</t>
    </r>
    <phoneticPr fontId="2" type="noConversion"/>
  </si>
  <si>
    <r>
      <rPr>
        <sz val="10"/>
        <rFont val="-윤고딕120"/>
        <family val="1"/>
        <charset val="129"/>
      </rPr>
      <t>성산면</t>
    </r>
    <phoneticPr fontId="2" type="noConversion"/>
  </si>
  <si>
    <r>
      <rPr>
        <sz val="10"/>
        <rFont val="-윤고딕120"/>
        <family val="1"/>
        <charset val="129"/>
      </rPr>
      <t>왕산면</t>
    </r>
    <phoneticPr fontId="2" type="noConversion"/>
  </si>
  <si>
    <r>
      <rPr>
        <sz val="10"/>
        <rFont val="-윤고딕120"/>
        <family val="1"/>
        <charset val="129"/>
      </rPr>
      <t>구정면</t>
    </r>
    <phoneticPr fontId="2" type="noConversion"/>
  </si>
  <si>
    <r>
      <rPr>
        <sz val="10"/>
        <rFont val="-윤고딕120"/>
        <family val="1"/>
        <charset val="129"/>
      </rPr>
      <t>강동면</t>
    </r>
    <phoneticPr fontId="2" type="noConversion"/>
  </si>
  <si>
    <r>
      <rPr>
        <sz val="10"/>
        <rFont val="-윤고딕120"/>
        <family val="1"/>
        <charset val="129"/>
      </rPr>
      <t>옥계면</t>
    </r>
    <phoneticPr fontId="2" type="noConversion"/>
  </si>
  <si>
    <r>
      <rPr>
        <sz val="10"/>
        <rFont val="-윤고딕120"/>
        <family val="1"/>
        <charset val="129"/>
      </rPr>
      <t>사천면</t>
    </r>
    <phoneticPr fontId="2" type="noConversion"/>
  </si>
  <si>
    <r>
      <rPr>
        <sz val="10"/>
        <rFont val="-윤고딕120"/>
        <family val="1"/>
        <charset val="129"/>
      </rPr>
      <t>연곡면</t>
    </r>
    <phoneticPr fontId="2" type="noConversion"/>
  </si>
  <si>
    <r>
      <rPr>
        <sz val="10"/>
        <rFont val="-윤고딕120"/>
        <family val="1"/>
        <charset val="129"/>
      </rPr>
      <t>홍제동</t>
    </r>
    <phoneticPr fontId="2" type="noConversion"/>
  </si>
  <si>
    <r>
      <rPr>
        <sz val="10"/>
        <rFont val="-윤고딕120"/>
        <family val="1"/>
        <charset val="129"/>
      </rPr>
      <t>중앙동</t>
    </r>
    <phoneticPr fontId="2" type="noConversion"/>
  </si>
  <si>
    <r>
      <rPr>
        <sz val="10"/>
        <rFont val="-윤고딕120"/>
        <family val="1"/>
        <charset val="129"/>
      </rPr>
      <t>옥천동</t>
    </r>
    <phoneticPr fontId="2" type="noConversion"/>
  </si>
  <si>
    <r>
      <rPr>
        <sz val="10"/>
        <rFont val="-윤고딕120"/>
        <family val="1"/>
        <charset val="129"/>
      </rPr>
      <t>교</t>
    </r>
    <r>
      <rPr>
        <sz val="10"/>
        <rFont val="Arial Narrow"/>
        <family val="2"/>
      </rPr>
      <t>1</t>
    </r>
    <r>
      <rPr>
        <sz val="10"/>
        <rFont val="-윤고딕120"/>
        <family val="1"/>
        <charset val="129"/>
      </rPr>
      <t>동</t>
    </r>
    <phoneticPr fontId="2" type="noConversion"/>
  </si>
  <si>
    <r>
      <rPr>
        <sz val="10"/>
        <rFont val="-윤고딕120"/>
        <family val="1"/>
        <charset val="129"/>
      </rPr>
      <t>교</t>
    </r>
    <r>
      <rPr>
        <sz val="10"/>
        <rFont val="Arial Narrow"/>
        <family val="2"/>
      </rPr>
      <t>2</t>
    </r>
    <r>
      <rPr>
        <sz val="10"/>
        <rFont val="-윤고딕120"/>
        <family val="1"/>
        <charset val="129"/>
      </rPr>
      <t>동</t>
    </r>
    <phoneticPr fontId="2" type="noConversion"/>
  </si>
  <si>
    <r>
      <rPr>
        <sz val="10"/>
        <rFont val="-윤고딕120"/>
        <family val="1"/>
        <charset val="129"/>
      </rPr>
      <t>포남</t>
    </r>
    <r>
      <rPr>
        <sz val="10"/>
        <rFont val="Arial Narrow"/>
        <family val="2"/>
      </rPr>
      <t>1</t>
    </r>
    <r>
      <rPr>
        <sz val="10"/>
        <rFont val="-윤고딕120"/>
        <family val="1"/>
        <charset val="129"/>
      </rPr>
      <t>동</t>
    </r>
    <phoneticPr fontId="2" type="noConversion"/>
  </si>
  <si>
    <r>
      <rPr>
        <sz val="10"/>
        <rFont val="-윤고딕120"/>
        <family val="1"/>
        <charset val="129"/>
      </rPr>
      <t>포남</t>
    </r>
    <r>
      <rPr>
        <sz val="10"/>
        <rFont val="Arial Narrow"/>
        <family val="2"/>
      </rPr>
      <t>2</t>
    </r>
    <r>
      <rPr>
        <sz val="10"/>
        <rFont val="-윤고딕120"/>
        <family val="1"/>
        <charset val="129"/>
      </rPr>
      <t>동</t>
    </r>
    <phoneticPr fontId="2" type="noConversion"/>
  </si>
  <si>
    <r>
      <rPr>
        <sz val="10"/>
        <rFont val="-윤고딕120"/>
        <family val="1"/>
        <charset val="129"/>
      </rPr>
      <t>초당동</t>
    </r>
    <phoneticPr fontId="2" type="noConversion"/>
  </si>
  <si>
    <r>
      <rPr>
        <sz val="10"/>
        <rFont val="-윤고딕120"/>
        <family val="1"/>
        <charset val="129"/>
      </rPr>
      <t>송정동</t>
    </r>
    <phoneticPr fontId="2" type="noConversion"/>
  </si>
  <si>
    <r>
      <rPr>
        <sz val="10"/>
        <rFont val="-윤고딕120"/>
        <family val="1"/>
        <charset val="129"/>
      </rPr>
      <t>내곡동</t>
    </r>
    <phoneticPr fontId="2" type="noConversion"/>
  </si>
  <si>
    <r>
      <rPr>
        <sz val="10"/>
        <rFont val="-윤고딕120"/>
        <family val="1"/>
        <charset val="129"/>
      </rPr>
      <t>강남동</t>
    </r>
    <phoneticPr fontId="2" type="noConversion"/>
  </si>
  <si>
    <r>
      <rPr>
        <sz val="10"/>
        <rFont val="-윤고딕120"/>
        <family val="1"/>
        <charset val="129"/>
      </rPr>
      <t>성덕동</t>
    </r>
    <phoneticPr fontId="2" type="noConversion"/>
  </si>
  <si>
    <r>
      <rPr>
        <sz val="10"/>
        <rFont val="-윤고딕120"/>
        <family val="1"/>
        <charset val="129"/>
      </rPr>
      <t>경포동</t>
    </r>
    <phoneticPr fontId="2" type="noConversion"/>
  </si>
  <si>
    <r>
      <t xml:space="preserve"> </t>
    </r>
    <r>
      <rPr>
        <sz val="10"/>
        <rFont val="-윤고딕120"/>
        <family val="1"/>
        <charset val="129"/>
      </rPr>
      <t>주</t>
    </r>
    <r>
      <rPr>
        <sz val="10"/>
        <rFont val="Arial Narrow"/>
        <family val="2"/>
      </rPr>
      <t xml:space="preserve">   : 1) </t>
    </r>
    <r>
      <rPr>
        <sz val="10"/>
        <rFont val="-윤고딕120"/>
        <family val="1"/>
        <charset val="129"/>
      </rPr>
      <t>주민등록</t>
    </r>
    <r>
      <rPr>
        <sz val="10"/>
        <rFont val="Arial Narrow"/>
        <family val="2"/>
      </rPr>
      <t xml:space="preserve"> </t>
    </r>
    <r>
      <rPr>
        <sz val="10"/>
        <rFont val="-윤고딕120"/>
        <family val="1"/>
        <charset val="129"/>
      </rPr>
      <t>전입신고</t>
    </r>
    <r>
      <rPr>
        <sz val="10"/>
        <rFont val="Arial Narrow"/>
        <family val="2"/>
      </rPr>
      <t xml:space="preserve"> </t>
    </r>
    <r>
      <rPr>
        <sz val="10"/>
        <rFont val="-윤고딕120"/>
        <family val="1"/>
        <charset val="129"/>
      </rPr>
      <t>자료이며</t>
    </r>
    <r>
      <rPr>
        <sz val="10"/>
        <rFont val="Arial Narrow"/>
        <family val="2"/>
      </rPr>
      <t xml:space="preserve">, </t>
    </r>
    <r>
      <rPr>
        <sz val="10"/>
        <rFont val="-윤고딕120"/>
        <family val="1"/>
        <charset val="129"/>
      </rPr>
      <t>시군구내</t>
    </r>
    <r>
      <rPr>
        <sz val="10"/>
        <rFont val="Arial Narrow"/>
        <family val="2"/>
      </rPr>
      <t xml:space="preserve"> </t>
    </r>
    <r>
      <rPr>
        <sz val="10"/>
        <rFont val="-윤고딕120"/>
        <family val="1"/>
        <charset val="129"/>
      </rPr>
      <t>이동은</t>
    </r>
    <r>
      <rPr>
        <sz val="10"/>
        <rFont val="Arial Narrow"/>
        <family val="2"/>
      </rPr>
      <t xml:space="preserve"> </t>
    </r>
    <r>
      <rPr>
        <sz val="10"/>
        <rFont val="-윤고딕120"/>
        <family val="1"/>
        <charset val="129"/>
      </rPr>
      <t>전입인구</t>
    </r>
    <r>
      <rPr>
        <sz val="10"/>
        <rFont val="Arial Narrow"/>
        <family val="2"/>
      </rPr>
      <t xml:space="preserve"> </t>
    </r>
    <r>
      <rPr>
        <sz val="10"/>
        <rFont val="-윤고딕120"/>
        <family val="1"/>
        <charset val="129"/>
      </rPr>
      <t>기준</t>
    </r>
    <phoneticPr fontId="2" type="noConversion"/>
  </si>
  <si>
    <r>
      <rPr>
        <sz val="10"/>
        <rFont val="-윤고딕120"/>
        <family val="1"/>
        <charset val="129"/>
      </rPr>
      <t>자료</t>
    </r>
    <r>
      <rPr>
        <sz val="10"/>
        <rFont val="Arial Narrow"/>
        <family val="2"/>
      </rPr>
      <t xml:space="preserve"> : </t>
    </r>
    <r>
      <rPr>
        <sz val="10"/>
        <rFont val="-윤고딕120"/>
        <family val="1"/>
        <charset val="129"/>
      </rPr>
      <t>「국내인구이동통계」</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인구동향과</t>
    </r>
    <phoneticPr fontId="2" type="noConversion"/>
  </si>
  <si>
    <r>
      <t>5. 연령(5세 계급) 및 성별 인구</t>
    </r>
    <r>
      <rPr>
        <b/>
        <vertAlign val="superscript"/>
        <sz val="21"/>
        <rFont val="-윤고딕120"/>
        <family val="1"/>
        <charset val="129"/>
      </rPr>
      <t>1)</t>
    </r>
    <r>
      <rPr>
        <b/>
        <vertAlign val="superscript"/>
        <sz val="12"/>
        <rFont val="HY중고딕"/>
        <family val="1"/>
        <charset val="129"/>
      </rPr>
      <t xml:space="preserve"> </t>
    </r>
    <phoneticPr fontId="3" type="noConversion"/>
  </si>
  <si>
    <r>
      <t>7-1. 읍·면·동별 인구이동</t>
    </r>
    <r>
      <rPr>
        <b/>
        <vertAlign val="superscript"/>
        <sz val="21"/>
        <rFont val="-윤고딕120"/>
        <family val="1"/>
        <charset val="129"/>
      </rPr>
      <t>1)</t>
    </r>
    <r>
      <rPr>
        <b/>
        <vertAlign val="superscript"/>
        <sz val="16"/>
        <rFont val="-윤고딕120"/>
        <family val="1"/>
        <charset val="129"/>
      </rPr>
      <t xml:space="preserve"> </t>
    </r>
    <phoneticPr fontId="3" type="noConversion"/>
  </si>
  <si>
    <r>
      <rPr>
        <sz val="10"/>
        <rFont val="-윤고딕120"/>
        <family val="1"/>
        <charset val="129"/>
      </rPr>
      <t>단위</t>
    </r>
    <r>
      <rPr>
        <sz val="10"/>
        <rFont val="Arial Narrow"/>
        <family val="2"/>
      </rPr>
      <t xml:space="preserve"> : </t>
    </r>
    <r>
      <rPr>
        <sz val="10"/>
        <rFont val="-윤고딕120"/>
        <family val="1"/>
        <charset val="129"/>
      </rPr>
      <t>명</t>
    </r>
    <phoneticPr fontId="2" type="noConversion"/>
  </si>
  <si>
    <r>
      <rPr>
        <sz val="11"/>
        <rFont val="-윤고딕120"/>
        <family val="1"/>
        <charset val="129"/>
      </rPr>
      <t>도</t>
    </r>
    <r>
      <rPr>
        <sz val="11"/>
        <rFont val="Arial Narrow"/>
        <family val="2"/>
      </rPr>
      <t xml:space="preserve"> </t>
    </r>
    <r>
      <rPr>
        <sz val="11"/>
        <rFont val="-윤고딕120"/>
        <family val="1"/>
        <charset val="129"/>
      </rPr>
      <t>내</t>
    </r>
    <phoneticPr fontId="2" type="noConversion"/>
  </si>
  <si>
    <r>
      <rPr>
        <sz val="11"/>
        <rFont val="-윤고딕120"/>
        <family val="1"/>
        <charset val="129"/>
      </rPr>
      <t>서</t>
    </r>
    <r>
      <rPr>
        <sz val="11"/>
        <rFont val="Arial Narrow"/>
        <family val="2"/>
      </rPr>
      <t xml:space="preserve">  </t>
    </r>
    <r>
      <rPr>
        <sz val="11"/>
        <rFont val="-윤고딕120"/>
        <family val="1"/>
        <charset val="129"/>
      </rPr>
      <t>울</t>
    </r>
    <phoneticPr fontId="2" type="noConversion"/>
  </si>
  <si>
    <r>
      <rPr>
        <sz val="11"/>
        <rFont val="-윤고딕120"/>
        <family val="1"/>
        <charset val="129"/>
      </rPr>
      <t>부</t>
    </r>
    <r>
      <rPr>
        <sz val="11"/>
        <rFont val="Arial Narrow"/>
        <family val="2"/>
      </rPr>
      <t xml:space="preserve">  </t>
    </r>
    <r>
      <rPr>
        <sz val="11"/>
        <rFont val="-윤고딕120"/>
        <family val="1"/>
        <charset val="129"/>
      </rPr>
      <t>산</t>
    </r>
    <phoneticPr fontId="2" type="noConversion"/>
  </si>
  <si>
    <r>
      <rPr>
        <sz val="11"/>
        <rFont val="-윤고딕120"/>
        <family val="1"/>
        <charset val="129"/>
      </rPr>
      <t>대</t>
    </r>
    <r>
      <rPr>
        <sz val="11"/>
        <rFont val="Arial Narrow"/>
        <family val="2"/>
      </rPr>
      <t xml:space="preserve">  </t>
    </r>
    <r>
      <rPr>
        <sz val="11"/>
        <rFont val="-윤고딕120"/>
        <family val="1"/>
        <charset val="129"/>
      </rPr>
      <t>구</t>
    </r>
    <phoneticPr fontId="2" type="noConversion"/>
  </si>
  <si>
    <r>
      <rPr>
        <sz val="11"/>
        <rFont val="-윤고딕120"/>
        <family val="1"/>
        <charset val="129"/>
      </rPr>
      <t>인</t>
    </r>
    <r>
      <rPr>
        <sz val="11"/>
        <rFont val="Arial Narrow"/>
        <family val="2"/>
      </rPr>
      <t xml:space="preserve">  </t>
    </r>
    <r>
      <rPr>
        <sz val="11"/>
        <rFont val="-윤고딕120"/>
        <family val="1"/>
        <charset val="129"/>
      </rPr>
      <t>천</t>
    </r>
    <phoneticPr fontId="2" type="noConversion"/>
  </si>
  <si>
    <r>
      <rPr>
        <sz val="11"/>
        <rFont val="-윤고딕120"/>
        <family val="1"/>
        <charset val="129"/>
      </rPr>
      <t>광</t>
    </r>
    <r>
      <rPr>
        <sz val="11"/>
        <rFont val="Arial Narrow"/>
        <family val="2"/>
      </rPr>
      <t xml:space="preserve">  </t>
    </r>
    <r>
      <rPr>
        <sz val="11"/>
        <rFont val="-윤고딕120"/>
        <family val="1"/>
        <charset val="129"/>
      </rPr>
      <t>주</t>
    </r>
    <phoneticPr fontId="2" type="noConversion"/>
  </si>
  <si>
    <r>
      <rPr>
        <sz val="11"/>
        <rFont val="-윤고딕120"/>
        <family val="1"/>
        <charset val="129"/>
      </rPr>
      <t>대</t>
    </r>
    <r>
      <rPr>
        <sz val="11"/>
        <rFont val="Arial Narrow"/>
        <family val="2"/>
      </rPr>
      <t xml:space="preserve">  </t>
    </r>
    <r>
      <rPr>
        <sz val="11"/>
        <rFont val="-윤고딕120"/>
        <family val="1"/>
        <charset val="129"/>
      </rPr>
      <t>전</t>
    </r>
    <phoneticPr fontId="2" type="noConversion"/>
  </si>
  <si>
    <r>
      <rPr>
        <sz val="11"/>
        <rFont val="-윤고딕120"/>
        <family val="1"/>
        <charset val="129"/>
      </rPr>
      <t>울</t>
    </r>
    <r>
      <rPr>
        <sz val="11"/>
        <rFont val="Arial Narrow"/>
        <family val="2"/>
      </rPr>
      <t xml:space="preserve">  </t>
    </r>
    <r>
      <rPr>
        <sz val="11"/>
        <rFont val="-윤고딕120"/>
        <family val="1"/>
        <charset val="129"/>
      </rPr>
      <t>산</t>
    </r>
    <phoneticPr fontId="2" type="noConversion"/>
  </si>
  <si>
    <r>
      <rPr>
        <sz val="11"/>
        <rFont val="-윤고딕120"/>
        <family val="1"/>
        <charset val="129"/>
      </rPr>
      <t xml:space="preserve">남
</t>
    </r>
    <r>
      <rPr>
        <sz val="8"/>
        <rFont val="Arial Narrow"/>
        <family val="2"/>
      </rPr>
      <t>Male</t>
    </r>
    <phoneticPr fontId="2" type="noConversion"/>
  </si>
  <si>
    <r>
      <rPr>
        <sz val="11"/>
        <rFont val="-윤고딕120"/>
        <family val="1"/>
        <charset val="129"/>
      </rPr>
      <t xml:space="preserve">여
</t>
    </r>
    <r>
      <rPr>
        <sz val="8"/>
        <rFont val="Arial Narrow"/>
        <family val="2"/>
      </rPr>
      <t>Female</t>
    </r>
    <phoneticPr fontId="2" type="noConversion"/>
  </si>
  <si>
    <r>
      <rPr>
        <sz val="11"/>
        <rFont val="-윤고딕120"/>
        <family val="1"/>
        <charset val="129"/>
      </rPr>
      <t>세</t>
    </r>
    <r>
      <rPr>
        <sz val="11"/>
        <rFont val="Arial Narrow"/>
        <family val="2"/>
      </rPr>
      <t xml:space="preserve">  </t>
    </r>
    <r>
      <rPr>
        <sz val="11"/>
        <rFont val="-윤고딕120"/>
        <family val="1"/>
        <charset val="129"/>
      </rPr>
      <t>종</t>
    </r>
    <phoneticPr fontId="2" type="noConversion"/>
  </si>
  <si>
    <r>
      <rPr>
        <sz val="11"/>
        <rFont val="-윤고딕120"/>
        <family val="1"/>
        <charset val="129"/>
      </rPr>
      <t>경</t>
    </r>
    <r>
      <rPr>
        <sz val="11"/>
        <rFont val="Arial Narrow"/>
        <family val="2"/>
      </rPr>
      <t xml:space="preserve">  </t>
    </r>
    <r>
      <rPr>
        <sz val="11"/>
        <rFont val="-윤고딕120"/>
        <family val="1"/>
        <charset val="129"/>
      </rPr>
      <t>기</t>
    </r>
    <phoneticPr fontId="2" type="noConversion"/>
  </si>
  <si>
    <r>
      <rPr>
        <sz val="11"/>
        <rFont val="-윤고딕120"/>
        <family val="1"/>
        <charset val="129"/>
      </rPr>
      <t>충</t>
    </r>
    <r>
      <rPr>
        <sz val="11"/>
        <rFont val="Arial Narrow"/>
        <family val="2"/>
      </rPr>
      <t xml:space="preserve">  </t>
    </r>
    <r>
      <rPr>
        <sz val="11"/>
        <rFont val="-윤고딕120"/>
        <family val="1"/>
        <charset val="129"/>
      </rPr>
      <t>북</t>
    </r>
    <phoneticPr fontId="2" type="noConversion"/>
  </si>
  <si>
    <r>
      <rPr>
        <sz val="11"/>
        <rFont val="-윤고딕120"/>
        <family val="1"/>
        <charset val="129"/>
      </rPr>
      <t>충</t>
    </r>
    <r>
      <rPr>
        <sz val="11"/>
        <rFont val="Arial Narrow"/>
        <family val="2"/>
      </rPr>
      <t xml:space="preserve">  </t>
    </r>
    <r>
      <rPr>
        <sz val="11"/>
        <rFont val="-윤고딕120"/>
        <family val="1"/>
        <charset val="129"/>
      </rPr>
      <t>남</t>
    </r>
    <phoneticPr fontId="2" type="noConversion"/>
  </si>
  <si>
    <r>
      <rPr>
        <sz val="11"/>
        <rFont val="-윤고딕120"/>
        <family val="1"/>
        <charset val="129"/>
      </rPr>
      <t>전</t>
    </r>
    <r>
      <rPr>
        <sz val="11"/>
        <rFont val="Arial Narrow"/>
        <family val="2"/>
      </rPr>
      <t xml:space="preserve">  </t>
    </r>
    <r>
      <rPr>
        <sz val="11"/>
        <rFont val="-윤고딕120"/>
        <family val="1"/>
        <charset val="129"/>
      </rPr>
      <t>북</t>
    </r>
    <phoneticPr fontId="2" type="noConversion"/>
  </si>
  <si>
    <r>
      <rPr>
        <sz val="11"/>
        <rFont val="-윤고딕120"/>
        <family val="1"/>
        <charset val="129"/>
      </rPr>
      <t>전</t>
    </r>
    <r>
      <rPr>
        <sz val="11"/>
        <rFont val="Arial Narrow"/>
        <family val="2"/>
      </rPr>
      <t xml:space="preserve">  </t>
    </r>
    <r>
      <rPr>
        <sz val="11"/>
        <rFont val="-윤고딕120"/>
        <family val="1"/>
        <charset val="129"/>
      </rPr>
      <t>남</t>
    </r>
    <phoneticPr fontId="2" type="noConversion"/>
  </si>
  <si>
    <r>
      <rPr>
        <sz val="11"/>
        <rFont val="-윤고딕120"/>
        <family val="1"/>
        <charset val="129"/>
      </rPr>
      <t>경</t>
    </r>
    <r>
      <rPr>
        <sz val="11"/>
        <rFont val="Arial Narrow"/>
        <family val="2"/>
      </rPr>
      <t xml:space="preserve">  </t>
    </r>
    <r>
      <rPr>
        <sz val="11"/>
        <rFont val="-윤고딕120"/>
        <family val="1"/>
        <charset val="129"/>
      </rPr>
      <t>북</t>
    </r>
    <phoneticPr fontId="2" type="noConversion"/>
  </si>
  <si>
    <r>
      <rPr>
        <sz val="11"/>
        <rFont val="-윤고딕120"/>
        <family val="1"/>
        <charset val="129"/>
      </rPr>
      <t>경</t>
    </r>
    <r>
      <rPr>
        <sz val="11"/>
        <rFont val="Arial Narrow"/>
        <family val="2"/>
      </rPr>
      <t xml:space="preserve">  </t>
    </r>
    <r>
      <rPr>
        <sz val="11"/>
        <rFont val="-윤고딕120"/>
        <family val="1"/>
        <charset val="129"/>
      </rPr>
      <t>남</t>
    </r>
    <phoneticPr fontId="2" type="noConversion"/>
  </si>
  <si>
    <r>
      <rPr>
        <sz val="11"/>
        <rFont val="-윤고딕120"/>
        <family val="1"/>
        <charset val="129"/>
      </rPr>
      <t>제</t>
    </r>
    <r>
      <rPr>
        <sz val="11"/>
        <rFont val="Arial Narrow"/>
        <family val="2"/>
      </rPr>
      <t xml:space="preserve">  </t>
    </r>
    <r>
      <rPr>
        <sz val="11"/>
        <rFont val="-윤고딕120"/>
        <family val="1"/>
        <charset val="129"/>
      </rPr>
      <t>주</t>
    </r>
    <phoneticPr fontId="2" type="noConversion"/>
  </si>
  <si>
    <r>
      <rPr>
        <sz val="10"/>
        <rFont val="-윤고딕120"/>
        <family val="1"/>
        <charset val="129"/>
      </rPr>
      <t>단위</t>
    </r>
    <r>
      <rPr>
        <sz val="10"/>
        <rFont val="Arial Narrow"/>
        <family val="2"/>
      </rPr>
      <t xml:space="preserve"> : </t>
    </r>
    <r>
      <rPr>
        <sz val="10"/>
        <rFont val="-윤고딕120"/>
        <family val="1"/>
        <charset val="129"/>
      </rPr>
      <t>명</t>
    </r>
  </si>
  <si>
    <r>
      <rPr>
        <sz val="9"/>
        <rFont val="-윤고딕120"/>
        <family val="1"/>
        <charset val="129"/>
      </rPr>
      <t>연</t>
    </r>
    <r>
      <rPr>
        <sz val="9"/>
        <rFont val="Arial Narrow"/>
        <family val="2"/>
      </rPr>
      <t xml:space="preserve">      </t>
    </r>
    <r>
      <rPr>
        <sz val="9"/>
        <rFont val="-윤고딕120"/>
        <family val="1"/>
        <charset val="129"/>
      </rPr>
      <t>별
읍면동별</t>
    </r>
    <phoneticPr fontId="2" type="noConversion"/>
  </si>
  <si>
    <r>
      <rPr>
        <sz val="9"/>
        <rFont val="-윤고딕120"/>
        <family val="1"/>
        <charset val="129"/>
      </rPr>
      <t>총</t>
    </r>
    <r>
      <rPr>
        <sz val="9"/>
        <rFont val="Arial Narrow"/>
        <family val="2"/>
      </rPr>
      <t xml:space="preserve"> </t>
    </r>
    <r>
      <rPr>
        <sz val="9"/>
        <rFont val="-윤고딕120"/>
        <family val="1"/>
        <charset val="129"/>
      </rPr>
      <t>계</t>
    </r>
  </si>
  <si>
    <r>
      <rPr>
        <sz val="9"/>
        <rFont val="-윤고딕120"/>
        <family val="1"/>
        <charset val="129"/>
      </rPr>
      <t>베트남</t>
    </r>
    <phoneticPr fontId="2" type="noConversion"/>
  </si>
  <si>
    <r>
      <rPr>
        <sz val="9"/>
        <rFont val="-윤고딕120"/>
        <family val="1"/>
        <charset val="129"/>
      </rPr>
      <t>중</t>
    </r>
    <r>
      <rPr>
        <sz val="9"/>
        <rFont val="Arial Narrow"/>
        <family val="2"/>
      </rPr>
      <t xml:space="preserve"> </t>
    </r>
    <r>
      <rPr>
        <sz val="9"/>
        <rFont val="-윤고딕120"/>
        <family val="1"/>
        <charset val="129"/>
      </rPr>
      <t>국</t>
    </r>
  </si>
  <si>
    <r>
      <rPr>
        <sz val="9"/>
        <rFont val="-윤고딕120"/>
        <family val="1"/>
        <charset val="129"/>
      </rPr>
      <t>중국</t>
    </r>
    <r>
      <rPr>
        <sz val="9"/>
        <rFont val="Arial Narrow"/>
        <family val="2"/>
      </rPr>
      <t>(</t>
    </r>
    <r>
      <rPr>
        <sz val="9"/>
        <rFont val="-윤고딕120"/>
        <family val="1"/>
        <charset val="129"/>
      </rPr>
      <t>한국계</t>
    </r>
    <r>
      <rPr>
        <sz val="9"/>
        <rFont val="Arial Narrow"/>
        <family val="2"/>
      </rPr>
      <t>)</t>
    </r>
  </si>
  <si>
    <r>
      <rPr>
        <sz val="9"/>
        <rFont val="-윤고딕120"/>
        <family val="1"/>
        <charset val="129"/>
      </rPr>
      <t>대만</t>
    </r>
    <phoneticPr fontId="2" type="noConversion"/>
  </si>
  <si>
    <r>
      <rPr>
        <sz val="9"/>
        <rFont val="-윤고딕120"/>
        <family val="1"/>
        <charset val="129"/>
      </rPr>
      <t>인도네시아</t>
    </r>
    <phoneticPr fontId="2" type="noConversion"/>
  </si>
  <si>
    <r>
      <rPr>
        <sz val="9"/>
        <rFont val="-윤고딕120"/>
        <family val="1"/>
        <charset val="129"/>
      </rPr>
      <t>필리핀</t>
    </r>
    <phoneticPr fontId="2" type="noConversion"/>
  </si>
  <si>
    <r>
      <rPr>
        <sz val="9"/>
        <rFont val="-윤고딕120"/>
        <family val="1"/>
        <charset val="129"/>
      </rPr>
      <t>미국</t>
    </r>
    <phoneticPr fontId="2" type="noConversion"/>
  </si>
  <si>
    <r>
      <rPr>
        <sz val="9"/>
        <rFont val="-윤고딕120"/>
        <family val="1"/>
        <charset val="129"/>
      </rPr>
      <t>일본</t>
    </r>
    <phoneticPr fontId="2" type="noConversion"/>
  </si>
  <si>
    <r>
      <rPr>
        <sz val="9"/>
        <rFont val="-윤고딕120"/>
        <family val="1"/>
        <charset val="129"/>
      </rPr>
      <t>캐나다</t>
    </r>
    <phoneticPr fontId="2" type="noConversion"/>
  </si>
  <si>
    <r>
      <rPr>
        <sz val="9"/>
        <rFont val="-윤고딕120"/>
        <family val="1"/>
        <charset val="129"/>
      </rPr>
      <t>영국</t>
    </r>
    <phoneticPr fontId="2" type="noConversion"/>
  </si>
  <si>
    <r>
      <rPr>
        <sz val="9"/>
        <rFont val="-윤고딕120"/>
        <family val="1"/>
        <charset val="129"/>
      </rPr>
      <t>기</t>
    </r>
    <r>
      <rPr>
        <sz val="9"/>
        <rFont val="Arial Narrow"/>
        <family val="2"/>
      </rPr>
      <t xml:space="preserve"> </t>
    </r>
    <r>
      <rPr>
        <sz val="9"/>
        <rFont val="-윤고딕120"/>
        <family val="1"/>
        <charset val="129"/>
      </rPr>
      <t>타</t>
    </r>
    <phoneticPr fontId="2" type="noConversion"/>
  </si>
  <si>
    <r>
      <rPr>
        <sz val="9"/>
        <rFont val="-윤고딕120"/>
        <family val="1"/>
        <charset val="129"/>
      </rPr>
      <t xml:space="preserve">남
</t>
    </r>
    <r>
      <rPr>
        <sz val="9"/>
        <rFont val="Arial Narrow"/>
        <family val="2"/>
      </rPr>
      <t>Male</t>
    </r>
    <phoneticPr fontId="3" type="noConversion"/>
  </si>
  <si>
    <r>
      <rPr>
        <sz val="9"/>
        <rFont val="-윤고딕120"/>
        <family val="1"/>
        <charset val="129"/>
      </rPr>
      <t xml:space="preserve">여
</t>
    </r>
    <r>
      <rPr>
        <sz val="9"/>
        <rFont val="Arial Narrow"/>
        <family val="2"/>
      </rPr>
      <t>Fe-
male</t>
    </r>
    <phoneticPr fontId="3" type="noConversion"/>
  </si>
  <si>
    <r>
      <rPr>
        <sz val="9"/>
        <rFont val="-윤고딕120"/>
        <family val="1"/>
        <charset val="129"/>
      </rPr>
      <t>주문진읍</t>
    </r>
    <phoneticPr fontId="2" type="noConversion"/>
  </si>
  <si>
    <r>
      <rPr>
        <sz val="9"/>
        <rFont val="-윤고딕120"/>
        <family val="1"/>
        <charset val="129"/>
      </rPr>
      <t>성산면</t>
    </r>
    <phoneticPr fontId="2" type="noConversion"/>
  </si>
  <si>
    <r>
      <rPr>
        <sz val="9"/>
        <rFont val="-윤고딕120"/>
        <family val="1"/>
        <charset val="129"/>
      </rPr>
      <t>왕산면</t>
    </r>
    <phoneticPr fontId="2" type="noConversion"/>
  </si>
  <si>
    <r>
      <rPr>
        <sz val="9"/>
        <rFont val="-윤고딕120"/>
        <family val="1"/>
        <charset val="129"/>
      </rPr>
      <t>구정면</t>
    </r>
    <phoneticPr fontId="2" type="noConversion"/>
  </si>
  <si>
    <r>
      <rPr>
        <sz val="9"/>
        <rFont val="-윤고딕120"/>
        <family val="1"/>
        <charset val="129"/>
      </rPr>
      <t>강동면</t>
    </r>
    <phoneticPr fontId="2" type="noConversion"/>
  </si>
  <si>
    <r>
      <rPr>
        <sz val="9"/>
        <rFont val="-윤고딕120"/>
        <family val="1"/>
        <charset val="129"/>
      </rPr>
      <t>옥계면</t>
    </r>
    <phoneticPr fontId="2" type="noConversion"/>
  </si>
  <si>
    <r>
      <rPr>
        <sz val="9"/>
        <rFont val="-윤고딕120"/>
        <family val="1"/>
        <charset val="129"/>
      </rPr>
      <t>사천면</t>
    </r>
    <phoneticPr fontId="2" type="noConversion"/>
  </si>
  <si>
    <r>
      <rPr>
        <sz val="9"/>
        <rFont val="-윤고딕120"/>
        <family val="1"/>
        <charset val="129"/>
      </rPr>
      <t>연곡면</t>
    </r>
    <phoneticPr fontId="2" type="noConversion"/>
  </si>
  <si>
    <r>
      <rPr>
        <sz val="9"/>
        <rFont val="-윤고딕120"/>
        <family val="1"/>
        <charset val="129"/>
      </rPr>
      <t>홍제동</t>
    </r>
    <phoneticPr fontId="2" type="noConversion"/>
  </si>
  <si>
    <r>
      <rPr>
        <sz val="9"/>
        <rFont val="-윤고딕120"/>
        <family val="1"/>
        <charset val="129"/>
      </rPr>
      <t>중앙동</t>
    </r>
    <phoneticPr fontId="2" type="noConversion"/>
  </si>
  <si>
    <r>
      <rPr>
        <sz val="9"/>
        <rFont val="-윤고딕120"/>
        <family val="1"/>
        <charset val="129"/>
      </rPr>
      <t>옥천동</t>
    </r>
    <phoneticPr fontId="2" type="noConversion"/>
  </si>
  <si>
    <r>
      <rPr>
        <sz val="9"/>
        <rFont val="-윤고딕120"/>
        <family val="1"/>
        <charset val="129"/>
      </rPr>
      <t>교</t>
    </r>
    <r>
      <rPr>
        <sz val="9"/>
        <rFont val="Arial Narrow"/>
        <family val="2"/>
      </rPr>
      <t>1</t>
    </r>
    <r>
      <rPr>
        <sz val="9"/>
        <rFont val="-윤고딕120"/>
        <family val="1"/>
        <charset val="129"/>
      </rPr>
      <t>동</t>
    </r>
    <phoneticPr fontId="2" type="noConversion"/>
  </si>
  <si>
    <r>
      <rPr>
        <sz val="9"/>
        <rFont val="-윤고딕120"/>
        <family val="1"/>
        <charset val="129"/>
      </rPr>
      <t>교</t>
    </r>
    <r>
      <rPr>
        <sz val="9"/>
        <rFont val="Arial Narrow"/>
        <family val="2"/>
      </rPr>
      <t>2</t>
    </r>
    <r>
      <rPr>
        <sz val="9"/>
        <rFont val="-윤고딕120"/>
        <family val="1"/>
        <charset val="129"/>
      </rPr>
      <t>동</t>
    </r>
    <phoneticPr fontId="2" type="noConversion"/>
  </si>
  <si>
    <r>
      <rPr>
        <sz val="9"/>
        <rFont val="-윤고딕120"/>
        <family val="1"/>
        <charset val="129"/>
      </rPr>
      <t>포남</t>
    </r>
    <r>
      <rPr>
        <sz val="9"/>
        <rFont val="Arial Narrow"/>
        <family val="2"/>
      </rPr>
      <t>1</t>
    </r>
    <r>
      <rPr>
        <sz val="9"/>
        <rFont val="-윤고딕120"/>
        <family val="1"/>
        <charset val="129"/>
      </rPr>
      <t>동</t>
    </r>
    <phoneticPr fontId="2" type="noConversion"/>
  </si>
  <si>
    <r>
      <rPr>
        <sz val="9"/>
        <rFont val="-윤고딕120"/>
        <family val="1"/>
        <charset val="129"/>
      </rPr>
      <t>포남</t>
    </r>
    <r>
      <rPr>
        <sz val="9"/>
        <rFont val="Arial Narrow"/>
        <family val="2"/>
      </rPr>
      <t>2</t>
    </r>
    <r>
      <rPr>
        <sz val="9"/>
        <rFont val="-윤고딕120"/>
        <family val="1"/>
        <charset val="129"/>
      </rPr>
      <t>동</t>
    </r>
    <phoneticPr fontId="2" type="noConversion"/>
  </si>
  <si>
    <r>
      <rPr>
        <sz val="9"/>
        <rFont val="-윤고딕120"/>
        <family val="1"/>
        <charset val="129"/>
      </rPr>
      <t>초당동</t>
    </r>
    <phoneticPr fontId="2" type="noConversion"/>
  </si>
  <si>
    <r>
      <rPr>
        <sz val="9"/>
        <rFont val="-윤고딕120"/>
        <family val="1"/>
        <charset val="129"/>
      </rPr>
      <t>송정동</t>
    </r>
    <phoneticPr fontId="2" type="noConversion"/>
  </si>
  <si>
    <r>
      <rPr>
        <sz val="9"/>
        <rFont val="-윤고딕120"/>
        <family val="1"/>
        <charset val="129"/>
      </rPr>
      <t>내곡동</t>
    </r>
    <phoneticPr fontId="2" type="noConversion"/>
  </si>
  <si>
    <r>
      <rPr>
        <sz val="9"/>
        <rFont val="-윤고딕120"/>
        <family val="1"/>
        <charset val="129"/>
      </rPr>
      <t>강남동</t>
    </r>
    <phoneticPr fontId="2" type="noConversion"/>
  </si>
  <si>
    <r>
      <rPr>
        <sz val="9"/>
        <rFont val="-윤고딕120"/>
        <family val="1"/>
        <charset val="129"/>
      </rPr>
      <t>성덕동</t>
    </r>
    <phoneticPr fontId="2" type="noConversion"/>
  </si>
  <si>
    <r>
      <rPr>
        <sz val="9"/>
        <rFont val="-윤고딕120"/>
        <family val="1"/>
        <charset val="129"/>
      </rPr>
      <t>경포동</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</si>
  <si>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「체류외국인통계」</t>
    </r>
    <r>
      <rPr>
        <sz val="10"/>
        <rFont val="Arial Narrow"/>
        <family val="2"/>
      </rPr>
      <t xml:space="preserve"> </t>
    </r>
    <r>
      <rPr>
        <sz val="10"/>
        <rFont val="-윤고딕120"/>
        <family val="1"/>
        <charset val="129"/>
      </rPr>
      <t>법무부</t>
    </r>
    <r>
      <rPr>
        <sz val="10"/>
        <rFont val="Arial Narrow"/>
        <family val="2"/>
      </rPr>
      <t xml:space="preserve"> </t>
    </r>
    <r>
      <rPr>
        <sz val="10"/>
        <rFont val="-윤고딕120"/>
        <family val="1"/>
        <charset val="129"/>
      </rPr>
      <t>출입국관리사무소</t>
    </r>
    <phoneticPr fontId="2" type="noConversion"/>
  </si>
  <si>
    <r>
      <rPr>
        <sz val="11"/>
        <rFont val="-윤고딕120"/>
        <family val="1"/>
        <charset val="129"/>
      </rPr>
      <t>남편</t>
    </r>
    <r>
      <rPr>
        <sz val="11"/>
        <rFont val="Arial Narrow"/>
        <family val="2"/>
      </rPr>
      <t>-</t>
    </r>
    <r>
      <rPr>
        <sz val="11"/>
        <rFont val="-윤고딕120"/>
        <family val="1"/>
        <charset val="129"/>
      </rPr>
      <t xml:space="preserve">전체혼인건수
</t>
    </r>
    <r>
      <rPr>
        <sz val="8"/>
        <rFont val="Arial Narrow"/>
        <family val="2"/>
      </rPr>
      <t>Bridegroom-Marriage</t>
    </r>
    <phoneticPr fontId="2" type="noConversion"/>
  </si>
  <si>
    <r>
      <rPr>
        <sz val="11"/>
        <rFont val="-윤고딕120"/>
        <family val="1"/>
        <charset val="129"/>
      </rPr>
      <t>한국인</t>
    </r>
    <r>
      <rPr>
        <sz val="11"/>
        <rFont val="Arial Narrow"/>
        <family val="2"/>
      </rPr>
      <t xml:space="preserve"> </t>
    </r>
    <r>
      <rPr>
        <sz val="11"/>
        <rFont val="-윤고딕120"/>
        <family val="1"/>
        <charset val="129"/>
      </rPr>
      <t>남편</t>
    </r>
    <r>
      <rPr>
        <sz val="11"/>
        <rFont val="Arial Narrow"/>
        <family val="2"/>
      </rPr>
      <t>+</t>
    </r>
    <r>
      <rPr>
        <sz val="11"/>
        <rFont val="-윤고딕120"/>
        <family val="1"/>
        <charset val="129"/>
      </rPr>
      <t>외국인</t>
    </r>
    <r>
      <rPr>
        <sz val="11"/>
        <rFont val="Arial Narrow"/>
        <family val="2"/>
      </rPr>
      <t xml:space="preserve"> </t>
    </r>
    <r>
      <rPr>
        <sz val="11"/>
        <rFont val="-윤고딕120"/>
        <family val="1"/>
        <charset val="129"/>
      </rPr>
      <t xml:space="preserve">아내
</t>
    </r>
    <r>
      <rPr>
        <sz val="8"/>
        <rFont val="Arial Narrow"/>
        <family val="2"/>
      </rPr>
      <t>Korean bridegroom+Foreigner bride</t>
    </r>
    <phoneticPr fontId="2" type="noConversion"/>
  </si>
  <si>
    <r>
      <rPr>
        <sz val="11"/>
        <rFont val="-윤고딕120"/>
        <family val="1"/>
        <charset val="129"/>
      </rPr>
      <t>아내</t>
    </r>
    <r>
      <rPr>
        <sz val="11"/>
        <rFont val="Arial Narrow"/>
        <family val="2"/>
      </rPr>
      <t>-</t>
    </r>
    <r>
      <rPr>
        <sz val="11"/>
        <rFont val="-윤고딕120"/>
        <family val="1"/>
        <charset val="129"/>
      </rPr>
      <t xml:space="preserve">전체혼인건수
</t>
    </r>
    <r>
      <rPr>
        <sz val="8"/>
        <rFont val="Arial Narrow"/>
        <family val="2"/>
      </rPr>
      <t>Bride-Marriage</t>
    </r>
    <phoneticPr fontId="2" type="noConversion"/>
  </si>
  <si>
    <r>
      <rPr>
        <sz val="11"/>
        <rFont val="-윤고딕120"/>
        <family val="1"/>
        <charset val="129"/>
      </rPr>
      <t>한국인</t>
    </r>
    <r>
      <rPr>
        <sz val="11"/>
        <rFont val="Arial Narrow"/>
        <family val="2"/>
      </rPr>
      <t xml:space="preserve"> </t>
    </r>
    <r>
      <rPr>
        <sz val="11"/>
        <rFont val="-윤고딕120"/>
        <family val="1"/>
        <charset val="129"/>
      </rPr>
      <t>아내</t>
    </r>
    <r>
      <rPr>
        <sz val="11"/>
        <rFont val="Arial Narrow"/>
        <family val="2"/>
      </rPr>
      <t>+</t>
    </r>
    <r>
      <rPr>
        <sz val="11"/>
        <rFont val="-윤고딕120"/>
        <family val="1"/>
        <charset val="129"/>
      </rPr>
      <t>외국인</t>
    </r>
    <r>
      <rPr>
        <sz val="11"/>
        <rFont val="Arial Narrow"/>
        <family val="2"/>
      </rPr>
      <t xml:space="preserve"> </t>
    </r>
    <r>
      <rPr>
        <sz val="11"/>
        <rFont val="-윤고딕120"/>
        <family val="1"/>
        <charset val="129"/>
      </rPr>
      <t xml:space="preserve">남편
</t>
    </r>
    <r>
      <rPr>
        <sz val="8"/>
        <rFont val="Arial Narrow"/>
        <family val="2"/>
      </rPr>
      <t>Korean bride+Foreigner bridegroom</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</si>
  <si>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남편혼인건수</t>
    </r>
    <r>
      <rPr>
        <sz val="10"/>
        <rFont val="Arial Narrow"/>
        <family val="2"/>
      </rPr>
      <t>'</t>
    </r>
    <r>
      <rPr>
        <sz val="10"/>
        <rFont val="-윤고딕120"/>
        <family val="1"/>
        <charset val="129"/>
      </rPr>
      <t>는</t>
    </r>
    <r>
      <rPr>
        <sz val="10"/>
        <rFont val="Arial Narrow"/>
        <family val="2"/>
      </rPr>
      <t xml:space="preserve"> </t>
    </r>
    <r>
      <rPr>
        <sz val="10"/>
        <rFont val="-윤고딕120"/>
        <family val="1"/>
        <charset val="129"/>
      </rPr>
      <t>아내의</t>
    </r>
    <r>
      <rPr>
        <sz val="10"/>
        <rFont val="Arial Narrow"/>
        <family val="2"/>
      </rPr>
      <t xml:space="preserve"> </t>
    </r>
    <r>
      <rPr>
        <sz val="10"/>
        <rFont val="-윤고딕120"/>
        <family val="1"/>
        <charset val="129"/>
      </rPr>
      <t>국적과</t>
    </r>
    <r>
      <rPr>
        <sz val="10"/>
        <rFont val="Arial Narrow"/>
        <family val="2"/>
      </rPr>
      <t xml:space="preserve"> </t>
    </r>
    <r>
      <rPr>
        <sz val="10"/>
        <rFont val="-윤고딕120"/>
        <family val="1"/>
        <charset val="129"/>
      </rPr>
      <t>상관없는</t>
    </r>
    <r>
      <rPr>
        <sz val="10"/>
        <rFont val="Arial Narrow"/>
        <family val="2"/>
      </rPr>
      <t xml:space="preserve"> </t>
    </r>
    <r>
      <rPr>
        <sz val="10"/>
        <rFont val="-윤고딕120"/>
        <family val="1"/>
        <charset val="129"/>
      </rPr>
      <t>남자의</t>
    </r>
    <r>
      <rPr>
        <sz val="10"/>
        <rFont val="Arial Narrow"/>
        <family val="2"/>
      </rPr>
      <t xml:space="preserve"> </t>
    </r>
    <r>
      <rPr>
        <sz val="10"/>
        <rFont val="-윤고딕120"/>
        <family val="1"/>
        <charset val="129"/>
      </rPr>
      <t>전체</t>
    </r>
    <r>
      <rPr>
        <sz val="10"/>
        <rFont val="Arial Narrow"/>
        <family val="2"/>
      </rPr>
      <t xml:space="preserve"> </t>
    </r>
    <r>
      <rPr>
        <sz val="10"/>
        <rFont val="-윤고딕120"/>
        <family val="1"/>
        <charset val="129"/>
      </rPr>
      <t>혼인건수</t>
    </r>
    <r>
      <rPr>
        <sz val="10"/>
        <rFont val="Arial Narrow"/>
        <family val="2"/>
      </rPr>
      <t xml:space="preserve">, </t>
    </r>
    <r>
      <rPr>
        <sz val="10"/>
        <rFont val="-윤고딕120"/>
        <family val="1"/>
        <charset val="129"/>
      </rPr>
      <t>아내</t>
    </r>
    <r>
      <rPr>
        <sz val="10"/>
        <rFont val="Arial Narrow"/>
        <family val="2"/>
      </rPr>
      <t xml:space="preserve"> </t>
    </r>
    <r>
      <rPr>
        <sz val="10"/>
        <rFont val="-윤고딕120"/>
        <family val="1"/>
        <charset val="129"/>
      </rPr>
      <t>혼인건수도</t>
    </r>
    <r>
      <rPr>
        <sz val="10"/>
        <rFont val="Arial Narrow"/>
        <family val="2"/>
      </rPr>
      <t xml:space="preserve"> </t>
    </r>
    <r>
      <rPr>
        <sz val="10"/>
        <rFont val="-윤고딕120"/>
        <family val="1"/>
        <charset val="129"/>
      </rPr>
      <t>마찬가지임</t>
    </r>
    <r>
      <rPr>
        <sz val="10"/>
        <rFont val="Arial Narrow"/>
        <family val="2"/>
      </rPr>
      <t>.</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</si>
  <si>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「인구동향조사」</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인구동향과</t>
    </r>
    <r>
      <rPr>
        <sz val="10"/>
        <rFont val="Arial Narrow"/>
        <family val="2"/>
      </rPr>
      <t xml:space="preserve"> </t>
    </r>
    <phoneticPr fontId="2" type="noConversion"/>
  </si>
  <si>
    <r>
      <rPr>
        <sz val="10"/>
        <rFont val="-윤고딕120"/>
        <family val="1"/>
        <charset val="129"/>
      </rPr>
      <t>단위</t>
    </r>
    <r>
      <rPr>
        <sz val="10"/>
        <rFont val="Arial Narrow"/>
        <family val="2"/>
      </rPr>
      <t xml:space="preserve"> : </t>
    </r>
    <r>
      <rPr>
        <sz val="10"/>
        <rFont val="-윤고딕120"/>
        <family val="1"/>
        <charset val="129"/>
      </rPr>
      <t>명</t>
    </r>
    <r>
      <rPr>
        <sz val="10"/>
        <rFont val="Arial Narrow"/>
        <family val="2"/>
      </rPr>
      <t xml:space="preserve"> </t>
    </r>
    <phoneticPr fontId="2" type="noConversion"/>
  </si>
  <si>
    <r>
      <t xml:space="preserve"> </t>
    </r>
    <r>
      <rPr>
        <sz val="10"/>
        <rFont val="-윤고딕120"/>
        <family val="1"/>
        <charset val="129"/>
      </rPr>
      <t>자료</t>
    </r>
    <r>
      <rPr>
        <sz val="10"/>
        <rFont val="Arial Narrow"/>
        <family val="2"/>
      </rPr>
      <t xml:space="preserve"> : </t>
    </r>
    <r>
      <rPr>
        <sz val="10"/>
        <rFont val="-윤고딕120"/>
        <family val="1"/>
        <charset val="129"/>
      </rPr>
      <t>「사망원인통계」</t>
    </r>
    <r>
      <rPr>
        <sz val="10"/>
        <rFont val="Arial Narrow"/>
        <family val="2"/>
      </rPr>
      <t xml:space="preserve"> </t>
    </r>
    <r>
      <rPr>
        <sz val="10"/>
        <rFont val="-윤고딕120"/>
        <family val="1"/>
        <charset val="129"/>
      </rPr>
      <t>통계청</t>
    </r>
    <r>
      <rPr>
        <sz val="10"/>
        <rFont val="Arial Narrow"/>
        <family val="2"/>
      </rPr>
      <t xml:space="preserve"> </t>
    </r>
    <r>
      <rPr>
        <sz val="10"/>
        <rFont val="-윤고딕120"/>
        <family val="1"/>
        <charset val="129"/>
      </rPr>
      <t>인구동향과</t>
    </r>
    <r>
      <rPr>
        <sz val="10"/>
        <rFont val="Arial Narrow"/>
        <family val="2"/>
      </rPr>
      <t xml:space="preserve">    </t>
    </r>
    <r>
      <rPr>
        <sz val="10"/>
        <rFont val="-윤고딕120"/>
        <family val="1"/>
        <charset val="129"/>
      </rPr>
      <t>기준</t>
    </r>
    <r>
      <rPr>
        <sz val="10"/>
        <rFont val="Arial Narrow"/>
        <family val="2"/>
      </rPr>
      <t xml:space="preserve">: </t>
    </r>
    <r>
      <rPr>
        <sz val="10"/>
        <rFont val="-윤고딕120"/>
        <family val="1"/>
        <charset val="129"/>
      </rPr>
      <t>한국질병사인분류</t>
    </r>
    <r>
      <rPr>
        <sz val="10"/>
        <rFont val="Arial Narrow"/>
        <family val="2"/>
      </rPr>
      <t xml:space="preserve"> KCD-7(</t>
    </r>
    <r>
      <rPr>
        <sz val="10"/>
        <rFont val="-윤고딕120"/>
        <family val="1"/>
        <charset val="129"/>
      </rPr>
      <t>현재</t>
    </r>
    <r>
      <rPr>
        <sz val="10"/>
        <rFont val="Arial Narrow"/>
        <family val="2"/>
      </rPr>
      <t>)</t>
    </r>
    <phoneticPr fontId="2" type="noConversion"/>
  </si>
  <si>
    <r>
      <rPr>
        <sz val="10"/>
        <rFont val="-윤고딕120"/>
        <family val="1"/>
        <charset val="129"/>
      </rPr>
      <t>계</t>
    </r>
    <phoneticPr fontId="2" type="noConversion"/>
  </si>
  <si>
    <r>
      <rPr>
        <sz val="10"/>
        <rFont val="-윤고딕120"/>
        <family val="1"/>
        <charset val="129"/>
      </rPr>
      <t>특정</t>
    </r>
    <r>
      <rPr>
        <sz val="10"/>
        <rFont val="Arial Narrow"/>
        <family val="2"/>
      </rPr>
      <t xml:space="preserve"> </t>
    </r>
    <r>
      <rPr>
        <sz val="10"/>
        <rFont val="-윤고딕120"/>
        <family val="1"/>
        <charset val="129"/>
      </rPr>
      <t>감염성</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기생충성질환</t>
    </r>
    <phoneticPr fontId="2" type="noConversion"/>
  </si>
  <si>
    <r>
      <rPr>
        <sz val="10"/>
        <rFont val="-윤고딕120"/>
        <family val="1"/>
        <charset val="129"/>
      </rPr>
      <t>신생물</t>
    </r>
    <phoneticPr fontId="2" type="noConversion"/>
  </si>
  <si>
    <r>
      <rPr>
        <sz val="10"/>
        <rFont val="-윤고딕120"/>
        <family val="1"/>
        <charset val="129"/>
      </rPr>
      <t>내분비</t>
    </r>
    <r>
      <rPr>
        <sz val="10"/>
        <rFont val="Arial Narrow"/>
        <family val="2"/>
      </rPr>
      <t xml:space="preserve">, </t>
    </r>
    <r>
      <rPr>
        <sz val="10"/>
        <rFont val="-윤고딕120"/>
        <family val="1"/>
        <charset val="129"/>
      </rPr>
      <t>영양</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대사질환</t>
    </r>
    <phoneticPr fontId="2" type="noConversion"/>
  </si>
  <si>
    <r>
      <rPr>
        <sz val="10"/>
        <rFont val="-윤고딕120"/>
        <family val="1"/>
        <charset val="129"/>
      </rPr>
      <t>정신</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행동장애</t>
    </r>
    <phoneticPr fontId="2" type="noConversion"/>
  </si>
  <si>
    <r>
      <rPr>
        <sz val="10"/>
        <rFont val="-윤고딕120"/>
        <family val="1"/>
        <charset val="129"/>
      </rPr>
      <t>신경계통의</t>
    </r>
    <r>
      <rPr>
        <sz val="10"/>
        <rFont val="Arial Narrow"/>
        <family val="2"/>
      </rPr>
      <t xml:space="preserve"> 
</t>
    </r>
    <r>
      <rPr>
        <sz val="10"/>
        <rFont val="-윤고딕120"/>
        <family val="1"/>
        <charset val="129"/>
      </rPr>
      <t>질환</t>
    </r>
    <phoneticPr fontId="2" type="noConversion"/>
  </si>
  <si>
    <r>
      <rPr>
        <sz val="10"/>
        <rFont val="-윤고딕120"/>
        <family val="1"/>
        <charset val="129"/>
      </rPr>
      <t>눈</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눈</t>
    </r>
    <r>
      <rPr>
        <sz val="10"/>
        <rFont val="Arial Narrow"/>
        <family val="2"/>
      </rPr>
      <t xml:space="preserve"> </t>
    </r>
    <r>
      <rPr>
        <sz val="10"/>
        <rFont val="-윤고딕120"/>
        <family val="1"/>
        <charset val="129"/>
      </rPr>
      <t>부속기의</t>
    </r>
    <r>
      <rPr>
        <sz val="10"/>
        <rFont val="Arial Narrow"/>
        <family val="2"/>
      </rPr>
      <t xml:space="preserve"> 
</t>
    </r>
    <r>
      <rPr>
        <sz val="10"/>
        <rFont val="-윤고딕120"/>
        <family val="1"/>
        <charset val="129"/>
      </rPr>
      <t>질환</t>
    </r>
    <phoneticPr fontId="2" type="noConversion"/>
  </si>
  <si>
    <r>
      <rPr>
        <sz val="10"/>
        <rFont val="-윤고딕120"/>
        <family val="1"/>
        <charset val="129"/>
      </rPr>
      <t>귀</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 xml:space="preserve">유돌의
</t>
    </r>
    <r>
      <rPr>
        <sz val="10"/>
        <rFont val="Arial Narrow"/>
        <family val="2"/>
      </rPr>
      <t xml:space="preserve"> </t>
    </r>
    <r>
      <rPr>
        <sz val="10"/>
        <rFont val="-윤고딕120"/>
        <family val="1"/>
        <charset val="129"/>
      </rPr>
      <t>질환</t>
    </r>
    <phoneticPr fontId="2" type="noConversion"/>
  </si>
  <si>
    <r>
      <rPr>
        <sz val="10"/>
        <rFont val="-윤고딕120"/>
        <family val="1"/>
        <charset val="129"/>
      </rPr>
      <t>순환계통의</t>
    </r>
    <r>
      <rPr>
        <sz val="10"/>
        <rFont val="Arial Narrow"/>
        <family val="2"/>
      </rPr>
      <t xml:space="preserve"> 
</t>
    </r>
    <r>
      <rPr>
        <sz val="10"/>
        <rFont val="-윤고딕120"/>
        <family val="1"/>
        <charset val="129"/>
      </rPr>
      <t>질환</t>
    </r>
    <phoneticPr fontId="2" type="noConversion"/>
  </si>
  <si>
    <r>
      <rPr>
        <sz val="10"/>
        <rFont val="-윤고딕120"/>
        <family val="1"/>
        <charset val="129"/>
      </rPr>
      <t>호흡</t>
    </r>
    <r>
      <rPr>
        <sz val="10"/>
        <rFont val="Arial Narrow"/>
        <family val="2"/>
      </rPr>
      <t xml:space="preserve"> </t>
    </r>
    <r>
      <rPr>
        <sz val="10"/>
        <rFont val="-윤고딕120"/>
        <family val="1"/>
        <charset val="129"/>
      </rPr>
      <t>계통의</t>
    </r>
    <r>
      <rPr>
        <sz val="10"/>
        <rFont val="Arial Narrow"/>
        <family val="2"/>
      </rPr>
      <t xml:space="preserve"> 
</t>
    </r>
    <r>
      <rPr>
        <sz val="10"/>
        <rFont val="-윤고딕120"/>
        <family val="1"/>
        <charset val="129"/>
      </rPr>
      <t>질환</t>
    </r>
    <phoneticPr fontId="2" type="noConversion"/>
  </si>
  <si>
    <r>
      <rPr>
        <sz val="10"/>
        <rFont val="-윤고딕120"/>
        <family val="1"/>
        <charset val="129"/>
      </rPr>
      <t>소화</t>
    </r>
    <r>
      <rPr>
        <sz val="10"/>
        <rFont val="Arial Narrow"/>
        <family val="2"/>
      </rPr>
      <t xml:space="preserve"> </t>
    </r>
    <r>
      <rPr>
        <sz val="10"/>
        <rFont val="-윤고딕120"/>
        <family val="1"/>
        <charset val="129"/>
      </rPr>
      <t>계통의</t>
    </r>
    <r>
      <rPr>
        <sz val="10"/>
        <rFont val="Arial Narrow"/>
        <family val="2"/>
      </rPr>
      <t xml:space="preserve"> </t>
    </r>
    <r>
      <rPr>
        <sz val="10"/>
        <rFont val="-윤고딕120"/>
        <family val="1"/>
        <charset val="129"/>
      </rPr>
      <t>질환</t>
    </r>
    <phoneticPr fontId="2" type="noConversion"/>
  </si>
  <si>
    <r>
      <rPr>
        <sz val="10"/>
        <rFont val="-윤고딕120"/>
        <family val="1"/>
        <charset val="129"/>
      </rPr>
      <t>피부</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피부조직의</t>
    </r>
    <r>
      <rPr>
        <sz val="10"/>
        <rFont val="Arial Narrow"/>
        <family val="2"/>
      </rPr>
      <t xml:space="preserve"> </t>
    </r>
    <r>
      <rPr>
        <sz val="10"/>
        <rFont val="-윤고딕120"/>
        <family val="1"/>
        <charset val="129"/>
      </rPr>
      <t>질환</t>
    </r>
    <phoneticPr fontId="2" type="noConversion"/>
  </si>
  <si>
    <r>
      <rPr>
        <sz val="10"/>
        <rFont val="-윤고딕120"/>
        <family val="1"/>
        <charset val="129"/>
      </rPr>
      <t>근골격</t>
    </r>
    <r>
      <rPr>
        <sz val="10"/>
        <rFont val="Arial Narrow"/>
        <family val="2"/>
      </rPr>
      <t xml:space="preserve"> </t>
    </r>
    <r>
      <rPr>
        <sz val="10"/>
        <rFont val="-윤고딕120"/>
        <family val="1"/>
        <charset val="129"/>
      </rPr>
      <t>계통</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결합조직의</t>
    </r>
    <r>
      <rPr>
        <sz val="10"/>
        <rFont val="Arial Narrow"/>
        <family val="2"/>
      </rPr>
      <t xml:space="preserve"> </t>
    </r>
    <r>
      <rPr>
        <sz val="10"/>
        <rFont val="-윤고딕120"/>
        <family val="1"/>
        <charset val="129"/>
      </rPr>
      <t>질환</t>
    </r>
    <phoneticPr fontId="2" type="noConversion"/>
  </si>
  <si>
    <r>
      <rPr>
        <sz val="10"/>
        <rFont val="-윤고딕120"/>
        <family val="1"/>
        <charset val="129"/>
      </rPr>
      <t xml:space="preserve">비뇨생식
</t>
    </r>
    <r>
      <rPr>
        <sz val="10"/>
        <rFont val="Arial Narrow"/>
        <family val="2"/>
      </rPr>
      <t xml:space="preserve"> </t>
    </r>
    <r>
      <rPr>
        <sz val="10"/>
        <rFont val="-윤고딕120"/>
        <family val="1"/>
        <charset val="129"/>
      </rPr>
      <t>계통의</t>
    </r>
    <r>
      <rPr>
        <sz val="10"/>
        <rFont val="Arial Narrow"/>
        <family val="2"/>
      </rPr>
      <t xml:space="preserve"> </t>
    </r>
    <r>
      <rPr>
        <sz val="10"/>
        <rFont val="-윤고딕120"/>
        <family val="1"/>
        <charset val="129"/>
      </rPr>
      <t>질환</t>
    </r>
    <phoneticPr fontId="2" type="noConversion"/>
  </si>
  <si>
    <r>
      <rPr>
        <sz val="10"/>
        <rFont val="-윤고딕120"/>
        <family val="1"/>
        <charset val="129"/>
      </rPr>
      <t>임신</t>
    </r>
    <r>
      <rPr>
        <sz val="10"/>
        <rFont val="Arial Narrow"/>
        <family val="2"/>
      </rPr>
      <t xml:space="preserve">, </t>
    </r>
    <r>
      <rPr>
        <sz val="10"/>
        <rFont val="-윤고딕120"/>
        <family val="1"/>
        <charset val="129"/>
      </rPr>
      <t>출산</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산후기</t>
    </r>
    <phoneticPr fontId="2" type="noConversion"/>
  </si>
  <si>
    <r>
      <rPr>
        <sz val="10"/>
        <rFont val="-윤고딕120"/>
        <family val="1"/>
        <charset val="129"/>
      </rPr>
      <t>출생전후기에</t>
    </r>
    <r>
      <rPr>
        <sz val="10"/>
        <rFont val="Arial Narrow"/>
        <family val="2"/>
      </rPr>
      <t xml:space="preserve"> </t>
    </r>
    <r>
      <rPr>
        <sz val="10"/>
        <rFont val="-윤고딕120"/>
        <family val="1"/>
        <charset val="129"/>
      </rPr>
      <t>기원한</t>
    </r>
    <r>
      <rPr>
        <sz val="10"/>
        <rFont val="Arial Narrow"/>
        <family val="2"/>
      </rPr>
      <t xml:space="preserve"> </t>
    </r>
    <r>
      <rPr>
        <sz val="10"/>
        <rFont val="-윤고딕120"/>
        <family val="1"/>
        <charset val="129"/>
      </rPr>
      <t>특정병태</t>
    </r>
    <phoneticPr fontId="2" type="noConversion"/>
  </si>
  <si>
    <r>
      <rPr>
        <sz val="10"/>
        <rFont val="-윤고딕120"/>
        <family val="1"/>
        <charset val="129"/>
      </rPr>
      <t>선천기형</t>
    </r>
    <r>
      <rPr>
        <sz val="10"/>
        <rFont val="Arial Narrow"/>
        <family val="2"/>
      </rPr>
      <t xml:space="preserve">, </t>
    </r>
    <r>
      <rPr>
        <sz val="10"/>
        <rFont val="-윤고딕120"/>
        <family val="1"/>
        <charset val="129"/>
      </rPr>
      <t>변형</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염색체</t>
    </r>
    <r>
      <rPr>
        <sz val="10"/>
        <rFont val="Arial Narrow"/>
        <family val="2"/>
      </rPr>
      <t xml:space="preserve"> </t>
    </r>
    <r>
      <rPr>
        <sz val="10"/>
        <rFont val="-윤고딕120"/>
        <family val="1"/>
        <charset val="129"/>
      </rPr>
      <t>이상</t>
    </r>
    <phoneticPr fontId="2" type="noConversion"/>
  </si>
  <si>
    <r>
      <rPr>
        <sz val="10"/>
        <rFont val="-윤고딕120"/>
        <family val="1"/>
        <charset val="129"/>
      </rPr>
      <t>달리</t>
    </r>
    <r>
      <rPr>
        <sz val="10"/>
        <rFont val="Arial Narrow"/>
        <family val="2"/>
      </rPr>
      <t xml:space="preserve"> </t>
    </r>
    <r>
      <rPr>
        <sz val="10"/>
        <rFont val="-윤고딕120"/>
        <family val="1"/>
        <charset val="129"/>
      </rPr>
      <t>분류되지</t>
    </r>
    <r>
      <rPr>
        <sz val="10"/>
        <rFont val="Arial Narrow"/>
        <family val="2"/>
      </rPr>
      <t xml:space="preserve"> </t>
    </r>
    <r>
      <rPr>
        <sz val="10"/>
        <rFont val="-윤고딕120"/>
        <family val="1"/>
        <charset val="129"/>
      </rPr>
      <t>않은</t>
    </r>
    <r>
      <rPr>
        <sz val="10"/>
        <rFont val="Arial Narrow"/>
        <family val="2"/>
      </rPr>
      <t xml:space="preserve"> </t>
    </r>
    <r>
      <rPr>
        <sz val="10"/>
        <rFont val="-윤고딕120"/>
        <family val="1"/>
        <charset val="129"/>
      </rPr>
      <t>증상</t>
    </r>
    <r>
      <rPr>
        <sz val="10"/>
        <rFont val="Arial Narrow"/>
        <family val="2"/>
      </rPr>
      <t xml:space="preserve">, </t>
    </r>
    <r>
      <rPr>
        <sz val="10"/>
        <rFont val="-윤고딕120"/>
        <family val="1"/>
        <charset val="129"/>
      </rPr>
      <t>징후</t>
    </r>
    <phoneticPr fontId="2" type="noConversion"/>
  </si>
  <si>
    <r>
      <rPr>
        <sz val="10"/>
        <rFont val="-윤고딕120"/>
        <family val="1"/>
        <charset val="129"/>
      </rPr>
      <t>질병이환</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사망의</t>
    </r>
    <r>
      <rPr>
        <sz val="10"/>
        <rFont val="Arial Narrow"/>
        <family val="2"/>
      </rPr>
      <t xml:space="preserve"> </t>
    </r>
    <r>
      <rPr>
        <sz val="10"/>
        <rFont val="-윤고딕120"/>
        <family val="1"/>
        <charset val="129"/>
      </rPr>
      <t>외인</t>
    </r>
    <phoneticPr fontId="2" type="noConversion"/>
  </si>
  <si>
    <r>
      <rPr>
        <sz val="8"/>
        <rFont val="-윤고딕120"/>
        <family val="1"/>
        <charset val="129"/>
      </rPr>
      <t>혈액</t>
    </r>
    <r>
      <rPr>
        <sz val="8"/>
        <rFont val="Arial Narrow"/>
        <family val="2"/>
      </rPr>
      <t xml:space="preserve"> </t>
    </r>
    <r>
      <rPr>
        <sz val="8"/>
        <rFont val="-윤고딕120"/>
        <family val="1"/>
        <charset val="129"/>
      </rPr>
      <t>및</t>
    </r>
    <r>
      <rPr>
        <sz val="8"/>
        <rFont val="Arial Narrow"/>
        <family val="2"/>
      </rPr>
      <t xml:space="preserve"> </t>
    </r>
    <r>
      <rPr>
        <sz val="8"/>
        <rFont val="-윤고딕120"/>
        <family val="1"/>
        <charset val="129"/>
      </rPr>
      <t>조혈기관</t>
    </r>
    <r>
      <rPr>
        <sz val="8"/>
        <rFont val="Arial Narrow"/>
        <family val="2"/>
      </rPr>
      <t xml:space="preserve"> </t>
    </r>
    <r>
      <rPr>
        <sz val="8"/>
        <rFont val="-윤고딕120"/>
        <family val="1"/>
        <charset val="129"/>
      </rPr>
      <t>질환과</t>
    </r>
    <r>
      <rPr>
        <sz val="8"/>
        <rFont val="Arial Narrow"/>
        <family val="2"/>
      </rPr>
      <t xml:space="preserve"> 
</t>
    </r>
    <r>
      <rPr>
        <sz val="8"/>
        <rFont val="-윤고딕120"/>
        <family val="1"/>
        <charset val="129"/>
      </rPr>
      <t>면역메커니즘을</t>
    </r>
    <r>
      <rPr>
        <sz val="8"/>
        <rFont val="Arial Narrow"/>
        <family val="2"/>
      </rPr>
      <t xml:space="preserve"> </t>
    </r>
    <r>
      <rPr>
        <sz val="8"/>
        <rFont val="-윤고딕120"/>
        <family val="1"/>
        <charset val="129"/>
      </rPr>
      <t>침범하는
특정장애</t>
    </r>
    <phoneticPr fontId="2" type="noConversion"/>
  </si>
  <si>
    <r>
      <rPr>
        <sz val="10"/>
        <rFont val="-윤고딕120"/>
        <family val="1"/>
        <charset val="129"/>
      </rPr>
      <t xml:space="preserve">남
</t>
    </r>
    <r>
      <rPr>
        <sz val="10"/>
        <rFont val="Arial Narrow"/>
        <family val="2"/>
      </rPr>
      <t>Male</t>
    </r>
    <phoneticPr fontId="2" type="noConversion"/>
  </si>
  <si>
    <r>
      <rPr>
        <sz val="10"/>
        <rFont val="-윤고딕120"/>
        <family val="1"/>
        <charset val="129"/>
      </rPr>
      <t xml:space="preserve">여
</t>
    </r>
    <r>
      <rPr>
        <sz val="10"/>
        <rFont val="Arial Narrow"/>
        <family val="2"/>
      </rPr>
      <t>Female</t>
    </r>
    <phoneticPr fontId="2" type="noConversion"/>
  </si>
  <si>
    <r>
      <rPr>
        <sz val="10"/>
        <rFont val="-윤고딕120"/>
        <family val="1"/>
        <charset val="129"/>
      </rPr>
      <t>단위</t>
    </r>
    <r>
      <rPr>
        <sz val="10"/>
        <rFont val="Arial Narrow"/>
        <family val="2"/>
      </rPr>
      <t xml:space="preserve"> : </t>
    </r>
    <r>
      <rPr>
        <sz val="10"/>
        <rFont val="-윤고딕120"/>
        <family val="1"/>
        <charset val="129"/>
      </rPr>
      <t>가구</t>
    </r>
    <r>
      <rPr>
        <sz val="10"/>
        <rFont val="Arial Narrow"/>
        <family val="2"/>
      </rPr>
      <t>, %</t>
    </r>
    <phoneticPr fontId="2" type="noConversion"/>
  </si>
  <si>
    <r>
      <rPr>
        <sz val="9"/>
        <rFont val="-윤고딕120"/>
        <family val="1"/>
        <charset val="129"/>
      </rPr>
      <t>연령별</t>
    </r>
    <r>
      <rPr>
        <sz val="9"/>
        <rFont val="Arial Narrow"/>
        <family val="2"/>
      </rPr>
      <t xml:space="preserve"> </t>
    </r>
    <r>
      <rPr>
        <sz val="9"/>
        <rFont val="-윤고딕120"/>
        <family val="1"/>
        <charset val="129"/>
      </rPr>
      <t>여성가구주</t>
    </r>
    <r>
      <rPr>
        <sz val="9"/>
        <rFont val="Arial Narrow"/>
        <family val="2"/>
      </rPr>
      <t xml:space="preserve"> </t>
    </r>
    <r>
      <rPr>
        <sz val="9"/>
        <rFont val="-윤고딕120"/>
        <family val="1"/>
        <charset val="129"/>
      </rPr>
      <t>가구</t>
    </r>
    <r>
      <rPr>
        <sz val="9"/>
        <rFont val="Arial Narrow"/>
        <family val="2"/>
      </rPr>
      <t xml:space="preserve"> (B)
No.of Female household by age-group</t>
    </r>
    <phoneticPr fontId="2" type="noConversion"/>
  </si>
  <si>
    <r>
      <rPr>
        <sz val="9"/>
        <rFont val="-윤고딕120"/>
        <family val="1"/>
        <charset val="129"/>
      </rPr>
      <t>여성가구주</t>
    </r>
    <r>
      <rPr>
        <sz val="9"/>
        <rFont val="Arial Narrow"/>
        <family val="2"/>
      </rPr>
      <t xml:space="preserve"> </t>
    </r>
    <r>
      <rPr>
        <sz val="9"/>
        <rFont val="-윤고딕120"/>
        <family val="1"/>
        <charset val="129"/>
      </rPr>
      <t>가구</t>
    </r>
    <r>
      <rPr>
        <sz val="9"/>
        <rFont val="Arial Narrow"/>
        <family val="2"/>
      </rPr>
      <t xml:space="preserve"> </t>
    </r>
    <r>
      <rPr>
        <sz val="9"/>
        <rFont val="-윤고딕120"/>
        <family val="1"/>
        <charset val="129"/>
      </rPr>
      <t>비율</t>
    </r>
    <r>
      <rPr>
        <vertAlign val="superscript"/>
        <sz val="9"/>
        <rFont val="Arial Narrow"/>
        <family val="2"/>
      </rPr>
      <t>2)</t>
    </r>
    <r>
      <rPr>
        <sz val="9"/>
        <rFont val="Arial Narrow"/>
        <family val="2"/>
      </rPr>
      <t xml:space="preserve">
Female household rate</t>
    </r>
  </si>
  <si>
    <r>
      <rPr>
        <sz val="9"/>
        <rFont val="-윤고딕120"/>
        <family val="1"/>
        <charset val="129"/>
      </rPr>
      <t xml:space="preserve">계
</t>
    </r>
    <r>
      <rPr>
        <sz val="9"/>
        <rFont val="Arial Narrow"/>
        <family val="2"/>
      </rPr>
      <t>Total</t>
    </r>
  </si>
  <si>
    <r>
      <rPr>
        <sz val="9"/>
        <rFont val="-윤고딕120"/>
        <family val="1"/>
        <charset val="129"/>
      </rPr>
      <t>단위</t>
    </r>
    <r>
      <rPr>
        <sz val="9"/>
        <rFont val="Arial Narrow"/>
        <family val="2"/>
      </rPr>
      <t xml:space="preserve"> : </t>
    </r>
    <r>
      <rPr>
        <sz val="9"/>
        <rFont val="-윤고딕120"/>
        <family val="1"/>
        <charset val="129"/>
      </rPr>
      <t>가구</t>
    </r>
    <r>
      <rPr>
        <sz val="9"/>
        <rFont val="Arial Narrow"/>
        <family val="2"/>
      </rPr>
      <t xml:space="preserve">, </t>
    </r>
    <r>
      <rPr>
        <sz val="9"/>
        <rFont val="-윤고딕120"/>
        <family val="1"/>
        <charset val="129"/>
      </rPr>
      <t>명</t>
    </r>
  </si>
  <si>
    <r>
      <rPr>
        <sz val="9"/>
        <rFont val="-윤고딕120"/>
        <family val="1"/>
        <charset val="129"/>
      </rPr>
      <t>연별</t>
    </r>
  </si>
  <si>
    <r>
      <rPr>
        <sz val="8"/>
        <rFont val="-윤고딕120"/>
        <family val="1"/>
        <charset val="129"/>
      </rPr>
      <t>주</t>
    </r>
    <r>
      <rPr>
        <sz val="8"/>
        <rFont val="Arial Narrow"/>
        <family val="2"/>
      </rPr>
      <t xml:space="preserve"> : 1) </t>
    </r>
    <r>
      <rPr>
        <sz val="8"/>
        <rFont val="-윤고딕120"/>
        <family val="1"/>
        <charset val="129"/>
      </rPr>
      <t>일반가구를</t>
    </r>
    <r>
      <rPr>
        <sz val="8"/>
        <rFont val="Arial Narrow"/>
        <family val="2"/>
      </rPr>
      <t xml:space="preserve"> </t>
    </r>
    <r>
      <rPr>
        <sz val="8"/>
        <rFont val="-윤고딕120"/>
        <family val="1"/>
        <charset val="129"/>
      </rPr>
      <t>대상으로</t>
    </r>
    <r>
      <rPr>
        <sz val="8"/>
        <rFont val="Arial Narrow"/>
        <family val="2"/>
      </rPr>
      <t xml:space="preserve"> </t>
    </r>
    <r>
      <rPr>
        <sz val="8"/>
        <rFont val="-윤고딕120"/>
        <family val="1"/>
        <charset val="129"/>
      </rPr>
      <t>집계</t>
    </r>
    <r>
      <rPr>
        <sz val="8"/>
        <rFont val="Arial Narrow"/>
        <family val="2"/>
      </rPr>
      <t>(</t>
    </r>
    <r>
      <rPr>
        <sz val="8"/>
        <rFont val="-윤고딕120"/>
        <family val="1"/>
        <charset val="129"/>
      </rPr>
      <t>비혈연가구</t>
    </r>
    <r>
      <rPr>
        <sz val="8"/>
        <rFont val="Arial Narrow"/>
        <family val="2"/>
      </rPr>
      <t>, 1</t>
    </r>
    <r>
      <rPr>
        <sz val="8"/>
        <rFont val="-윤고딕120"/>
        <family val="1"/>
        <charset val="129"/>
      </rPr>
      <t>인가구</t>
    </r>
    <r>
      <rPr>
        <sz val="8"/>
        <rFont val="Arial Narrow"/>
        <family val="2"/>
      </rPr>
      <t xml:space="preserve"> </t>
    </r>
    <r>
      <rPr>
        <sz val="8"/>
        <rFont val="-윤고딕120"/>
        <family val="1"/>
        <charset val="129"/>
      </rPr>
      <t>포함</t>
    </r>
    <r>
      <rPr>
        <sz val="8"/>
        <rFont val="Arial Narrow"/>
        <family val="2"/>
      </rPr>
      <t xml:space="preserve">), </t>
    </r>
    <r>
      <rPr>
        <sz val="8"/>
        <rFont val="-윤고딕120"/>
        <family val="1"/>
        <charset val="129"/>
      </rPr>
      <t>단</t>
    </r>
    <r>
      <rPr>
        <sz val="8"/>
        <rFont val="Arial Narrow"/>
        <family val="2"/>
      </rPr>
      <t xml:space="preserve">, </t>
    </r>
    <r>
      <rPr>
        <sz val="8"/>
        <rFont val="-윤고딕120"/>
        <family val="1"/>
        <charset val="129"/>
      </rPr>
      <t>집단가구</t>
    </r>
    <r>
      <rPr>
        <sz val="8"/>
        <rFont val="Arial Narrow"/>
        <family val="2"/>
      </rPr>
      <t>(6</t>
    </r>
    <r>
      <rPr>
        <sz val="8"/>
        <rFont val="-윤고딕120"/>
        <family val="1"/>
        <charset val="129"/>
      </rPr>
      <t>인이상</t>
    </r>
    <r>
      <rPr>
        <sz val="8"/>
        <rFont val="Arial Narrow"/>
        <family val="2"/>
      </rPr>
      <t xml:space="preserve"> </t>
    </r>
    <r>
      <rPr>
        <sz val="8"/>
        <rFont val="-윤고딕120"/>
        <family val="1"/>
        <charset val="129"/>
      </rPr>
      <t>비혈연가구</t>
    </r>
    <r>
      <rPr>
        <sz val="8"/>
        <rFont val="Arial Narrow"/>
        <family val="2"/>
      </rPr>
      <t xml:space="preserve">, </t>
    </r>
    <r>
      <rPr>
        <sz val="8"/>
        <rFont val="-윤고딕120"/>
        <family val="1"/>
        <charset val="129"/>
      </rPr>
      <t>기숙사</t>
    </r>
    <r>
      <rPr>
        <sz val="8"/>
        <rFont val="Arial Narrow"/>
        <family val="2"/>
      </rPr>
      <t xml:space="preserve">, </t>
    </r>
    <r>
      <rPr>
        <sz val="8"/>
        <rFont val="-윤고딕120"/>
        <family val="1"/>
        <charset val="129"/>
      </rPr>
      <t>사회시설</t>
    </r>
    <r>
      <rPr>
        <sz val="8"/>
        <rFont val="Arial Narrow"/>
        <family val="2"/>
      </rPr>
      <t xml:space="preserve"> </t>
    </r>
    <r>
      <rPr>
        <sz val="8"/>
        <rFont val="-윤고딕120"/>
        <family val="1"/>
        <charset val="129"/>
      </rPr>
      <t>등</t>
    </r>
    <r>
      <rPr>
        <sz val="8"/>
        <rFont val="Arial Narrow"/>
        <family val="2"/>
      </rPr>
      <t xml:space="preserve">) </t>
    </r>
    <r>
      <rPr>
        <sz val="8"/>
        <rFont val="-윤고딕120"/>
        <family val="1"/>
        <charset val="129"/>
      </rPr>
      <t>및</t>
    </r>
    <r>
      <rPr>
        <sz val="8"/>
        <rFont val="Arial Narrow"/>
        <family val="2"/>
      </rPr>
      <t xml:space="preserve"> </t>
    </r>
    <r>
      <rPr>
        <sz val="8"/>
        <rFont val="-윤고딕120"/>
        <family val="1"/>
        <charset val="129"/>
      </rPr>
      <t>외국인</t>
    </r>
    <r>
      <rPr>
        <sz val="8"/>
        <rFont val="Arial Narrow"/>
        <family val="2"/>
      </rPr>
      <t xml:space="preserve"> </t>
    </r>
    <r>
      <rPr>
        <sz val="8"/>
        <rFont val="-윤고딕120"/>
        <family val="1"/>
        <charset val="129"/>
      </rPr>
      <t>가구는</t>
    </r>
    <r>
      <rPr>
        <sz val="8"/>
        <rFont val="Arial Narrow"/>
        <family val="2"/>
      </rPr>
      <t xml:space="preserve"> </t>
    </r>
    <r>
      <rPr>
        <sz val="8"/>
        <rFont val="-윤고딕120"/>
        <family val="1"/>
        <charset val="129"/>
      </rPr>
      <t xml:space="preserve">제외
</t>
    </r>
    <r>
      <rPr>
        <sz val="8"/>
        <rFont val="Arial Narrow"/>
        <family val="2"/>
      </rPr>
      <t xml:space="preserve">       2) </t>
    </r>
    <r>
      <rPr>
        <sz val="8"/>
        <rFont val="-윤고딕120"/>
        <family val="1"/>
        <charset val="129"/>
      </rPr>
      <t>여성가구주</t>
    </r>
    <r>
      <rPr>
        <sz val="8"/>
        <rFont val="Arial Narrow"/>
        <family val="2"/>
      </rPr>
      <t xml:space="preserve"> </t>
    </r>
    <r>
      <rPr>
        <sz val="8"/>
        <rFont val="-윤고딕120"/>
        <family val="1"/>
        <charset val="129"/>
      </rPr>
      <t>가구</t>
    </r>
    <r>
      <rPr>
        <sz val="8"/>
        <rFont val="Arial Narrow"/>
        <family val="2"/>
      </rPr>
      <t xml:space="preserve"> </t>
    </r>
    <r>
      <rPr>
        <sz val="8"/>
        <rFont val="-윤고딕120"/>
        <family val="1"/>
        <charset val="129"/>
      </rPr>
      <t>비율</t>
    </r>
    <r>
      <rPr>
        <sz val="8"/>
        <rFont val="Arial Narrow"/>
        <family val="2"/>
      </rPr>
      <t xml:space="preserve"> = (B)/(A)*100</t>
    </r>
    <phoneticPr fontId="2" type="noConversion"/>
  </si>
  <si>
    <r>
      <rPr>
        <sz val="8"/>
        <rFont val="-윤고딕120"/>
        <family val="1"/>
        <charset val="129"/>
      </rPr>
      <t>자료</t>
    </r>
    <r>
      <rPr>
        <sz val="8"/>
        <rFont val="Arial Narrow"/>
        <family val="2"/>
      </rPr>
      <t xml:space="preserve"> : </t>
    </r>
    <r>
      <rPr>
        <sz val="8"/>
        <rFont val="-윤고딕120"/>
        <family val="1"/>
        <charset val="129"/>
      </rPr>
      <t>「인구주택총조사」</t>
    </r>
    <r>
      <rPr>
        <sz val="8"/>
        <rFont val="Arial Narrow"/>
        <family val="2"/>
      </rPr>
      <t xml:space="preserve"> </t>
    </r>
    <r>
      <rPr>
        <sz val="8"/>
        <rFont val="-윤고딕120"/>
        <family val="1"/>
        <charset val="129"/>
      </rPr>
      <t>통계청</t>
    </r>
    <r>
      <rPr>
        <sz val="8"/>
        <rFont val="Arial Narrow"/>
        <family val="2"/>
      </rPr>
      <t xml:space="preserve"> </t>
    </r>
    <r>
      <rPr>
        <sz val="8"/>
        <rFont val="-윤고딕120"/>
        <family val="1"/>
        <charset val="129"/>
      </rPr>
      <t>인구총조사과</t>
    </r>
    <phoneticPr fontId="2" type="noConversion"/>
  </si>
  <si>
    <r>
      <t xml:space="preserve"> </t>
    </r>
    <r>
      <rPr>
        <sz val="8"/>
        <rFont val="-윤고딕120"/>
        <family val="1"/>
        <charset val="129"/>
      </rPr>
      <t>자료</t>
    </r>
    <r>
      <rPr>
        <sz val="8"/>
        <rFont val="Arial Narrow"/>
        <family val="2"/>
      </rPr>
      <t xml:space="preserve"> : </t>
    </r>
    <r>
      <rPr>
        <sz val="8"/>
        <rFont val="-윤고딕120"/>
        <family val="1"/>
        <charset val="129"/>
      </rPr>
      <t>「인구주택총조사」통계청</t>
    </r>
    <r>
      <rPr>
        <sz val="8"/>
        <rFont val="Arial Narrow"/>
        <family val="2"/>
      </rPr>
      <t xml:space="preserve"> </t>
    </r>
    <r>
      <rPr>
        <sz val="8"/>
        <rFont val="-윤고딕120"/>
        <family val="1"/>
        <charset val="129"/>
      </rPr>
      <t>인구총조사과</t>
    </r>
    <phoneticPr fontId="2" type="noConversion"/>
  </si>
  <si>
    <r>
      <t>19</t>
    </r>
    <r>
      <rPr>
        <sz val="8"/>
        <rFont val="-윤고딕120"/>
        <family val="1"/>
        <charset val="129"/>
      </rPr>
      <t>세</t>
    </r>
    <r>
      <rPr>
        <sz val="8"/>
        <rFont val="Arial Narrow"/>
        <family val="2"/>
      </rPr>
      <t xml:space="preserve"> </t>
    </r>
    <r>
      <rPr>
        <sz val="8"/>
        <rFont val="-윤고딕120"/>
        <family val="1"/>
        <charset val="129"/>
      </rPr>
      <t xml:space="preserve">이하
</t>
    </r>
    <r>
      <rPr>
        <sz val="8"/>
        <rFont val="Arial Narrow"/>
        <family val="2"/>
      </rPr>
      <t>Under 19</t>
    </r>
    <phoneticPr fontId="2" type="noConversion"/>
  </si>
  <si>
    <r>
      <t>80</t>
    </r>
    <r>
      <rPr>
        <sz val="8"/>
        <rFont val="-윤고딕120"/>
        <family val="1"/>
        <charset val="129"/>
      </rPr>
      <t>세</t>
    </r>
    <r>
      <rPr>
        <sz val="8"/>
        <rFont val="Arial Narrow"/>
        <family val="2"/>
      </rPr>
      <t xml:space="preserve"> </t>
    </r>
    <r>
      <rPr>
        <sz val="8"/>
        <rFont val="-윤고딕120"/>
        <family val="1"/>
        <charset val="129"/>
      </rPr>
      <t xml:space="preserve">이상
</t>
    </r>
    <r>
      <rPr>
        <sz val="8"/>
        <rFont val="Arial Narrow"/>
        <family val="2"/>
      </rPr>
      <t>80 years old and more</t>
    </r>
    <phoneticPr fontId="2" type="noConversion"/>
  </si>
  <si>
    <r>
      <t xml:space="preserve"> </t>
    </r>
    <r>
      <rPr>
        <sz val="8"/>
        <rFont val="-윤고딕120"/>
        <family val="1"/>
        <charset val="129"/>
      </rPr>
      <t>주</t>
    </r>
    <r>
      <rPr>
        <sz val="8"/>
        <rFont val="Arial Narrow"/>
        <family val="2"/>
      </rPr>
      <t xml:space="preserve"> : 1) </t>
    </r>
    <r>
      <rPr>
        <sz val="8"/>
        <rFont val="-윤고딕120"/>
        <family val="1"/>
        <charset val="129"/>
      </rPr>
      <t>출생에</t>
    </r>
    <r>
      <rPr>
        <sz val="8"/>
        <rFont val="Arial Narrow"/>
        <family val="2"/>
      </rPr>
      <t xml:space="preserve"> </t>
    </r>
    <r>
      <rPr>
        <sz val="8"/>
        <rFont val="-윤고딕120"/>
        <family val="1"/>
        <charset val="129"/>
      </rPr>
      <t>의한</t>
    </r>
    <r>
      <rPr>
        <sz val="8"/>
        <rFont val="Arial Narrow"/>
        <family val="2"/>
      </rPr>
      <t xml:space="preserve"> </t>
    </r>
    <r>
      <rPr>
        <sz val="8"/>
        <rFont val="-윤고딕120"/>
        <family val="1"/>
        <charset val="129"/>
      </rPr>
      <t>대한민국</t>
    </r>
    <r>
      <rPr>
        <sz val="8"/>
        <rFont val="Arial Narrow"/>
        <family val="2"/>
      </rPr>
      <t xml:space="preserve"> </t>
    </r>
    <r>
      <rPr>
        <sz val="8"/>
        <rFont val="-윤고딕120"/>
        <family val="1"/>
        <charset val="129"/>
      </rPr>
      <t>국민인</t>
    </r>
    <r>
      <rPr>
        <sz val="8"/>
        <rFont val="Arial Narrow"/>
        <family val="2"/>
      </rPr>
      <t xml:space="preserve"> </t>
    </r>
    <r>
      <rPr>
        <sz val="8"/>
        <rFont val="-윤고딕120"/>
        <family val="1"/>
        <charset val="129"/>
      </rPr>
      <t>자이며</t>
    </r>
    <r>
      <rPr>
        <sz val="8"/>
        <rFont val="Arial Narrow"/>
        <family val="2"/>
      </rPr>
      <t xml:space="preserve">, </t>
    </r>
    <r>
      <rPr>
        <sz val="8"/>
        <rFont val="-윤고딕120"/>
        <family val="1"/>
        <charset val="129"/>
      </rPr>
      <t>한국인</t>
    </r>
    <r>
      <rPr>
        <sz val="8"/>
        <rFont val="Arial Narrow"/>
        <family val="2"/>
      </rPr>
      <t xml:space="preserve"> </t>
    </r>
    <r>
      <rPr>
        <sz val="8"/>
        <rFont val="-윤고딕120"/>
        <family val="1"/>
        <charset val="129"/>
      </rPr>
      <t>배우자</t>
    </r>
    <r>
      <rPr>
        <sz val="8"/>
        <rFont val="Arial Narrow"/>
        <family val="2"/>
      </rPr>
      <t xml:space="preserve"> </t>
    </r>
    <r>
      <rPr>
        <sz val="8"/>
        <rFont val="-윤고딕120"/>
        <family val="1"/>
        <charset val="129"/>
      </rPr>
      <t>또는</t>
    </r>
    <r>
      <rPr>
        <sz val="8"/>
        <rFont val="Arial Narrow"/>
        <family val="2"/>
      </rPr>
      <t xml:space="preserve"> </t>
    </r>
    <r>
      <rPr>
        <sz val="8"/>
        <rFont val="-윤고딕120"/>
        <family val="1"/>
        <charset val="129"/>
      </rPr>
      <t>한국인</t>
    </r>
    <r>
      <rPr>
        <sz val="8"/>
        <rFont val="Arial Narrow"/>
        <family val="2"/>
      </rPr>
      <t xml:space="preserve"> </t>
    </r>
    <r>
      <rPr>
        <sz val="8"/>
        <rFont val="-윤고딕120"/>
        <family val="1"/>
        <charset val="129"/>
      </rPr>
      <t xml:space="preserve">자녀
</t>
    </r>
    <r>
      <rPr>
        <sz val="8"/>
        <rFont val="Arial Narrow"/>
        <family val="2"/>
      </rPr>
      <t xml:space="preserve">        2) </t>
    </r>
    <r>
      <rPr>
        <sz val="8"/>
        <rFont val="-윤고딕120"/>
        <family val="1"/>
        <charset val="129"/>
      </rPr>
      <t>국적법상</t>
    </r>
    <r>
      <rPr>
        <sz val="8"/>
        <rFont val="Arial Narrow"/>
        <family val="2"/>
      </rPr>
      <t xml:space="preserve"> </t>
    </r>
    <r>
      <rPr>
        <sz val="8"/>
        <rFont val="-윤고딕120"/>
        <family val="1"/>
        <charset val="129"/>
      </rPr>
      <t>귀화에</t>
    </r>
    <r>
      <rPr>
        <sz val="8"/>
        <rFont val="Arial Narrow"/>
        <family val="2"/>
      </rPr>
      <t xml:space="preserve"> </t>
    </r>
    <r>
      <rPr>
        <sz val="8"/>
        <rFont val="-윤고딕120"/>
        <family val="1"/>
        <charset val="129"/>
      </rPr>
      <t>의한</t>
    </r>
    <r>
      <rPr>
        <sz val="8"/>
        <rFont val="Arial Narrow"/>
        <family val="2"/>
      </rPr>
      <t xml:space="preserve"> </t>
    </r>
    <r>
      <rPr>
        <sz val="8"/>
        <rFont val="-윤고딕120"/>
        <family val="1"/>
        <charset val="129"/>
      </rPr>
      <t>국적취득자로</t>
    </r>
    <r>
      <rPr>
        <sz val="8"/>
        <rFont val="Arial Narrow"/>
        <family val="2"/>
      </rPr>
      <t xml:space="preserve"> </t>
    </r>
    <r>
      <rPr>
        <sz val="8"/>
        <rFont val="-윤고딕120"/>
        <family val="1"/>
        <charset val="129"/>
      </rPr>
      <t>현재</t>
    </r>
    <r>
      <rPr>
        <sz val="8"/>
        <rFont val="Arial Narrow"/>
        <family val="2"/>
      </rPr>
      <t xml:space="preserve"> </t>
    </r>
    <r>
      <rPr>
        <sz val="8"/>
        <rFont val="-윤고딕120"/>
        <family val="1"/>
        <charset val="129"/>
      </rPr>
      <t>대한민국</t>
    </r>
    <r>
      <rPr>
        <sz val="8"/>
        <rFont val="Arial Narrow"/>
        <family val="2"/>
      </rPr>
      <t xml:space="preserve"> </t>
    </r>
    <r>
      <rPr>
        <sz val="8"/>
        <rFont val="-윤고딕120"/>
        <family val="1"/>
        <charset val="129"/>
      </rPr>
      <t>국민인</t>
    </r>
    <r>
      <rPr>
        <sz val="8"/>
        <rFont val="Arial Narrow"/>
        <family val="2"/>
      </rPr>
      <t xml:space="preserve"> </t>
    </r>
    <r>
      <rPr>
        <sz val="8"/>
        <rFont val="-윤고딕120"/>
        <family val="1"/>
        <charset val="129"/>
      </rPr>
      <t xml:space="preserve">자
</t>
    </r>
    <r>
      <rPr>
        <sz val="8"/>
        <rFont val="Arial Narrow"/>
        <family val="2"/>
      </rPr>
      <t xml:space="preserve">        3) </t>
    </r>
    <r>
      <rPr>
        <sz val="8"/>
        <rFont val="-윤고딕120"/>
        <family val="1"/>
        <charset val="129"/>
      </rPr>
      <t>내국인</t>
    </r>
    <r>
      <rPr>
        <sz val="8"/>
        <rFont val="Arial Narrow"/>
        <family val="2"/>
      </rPr>
      <t>(</t>
    </r>
    <r>
      <rPr>
        <sz val="8"/>
        <rFont val="-윤고딕120"/>
        <family val="1"/>
        <charset val="129"/>
      </rPr>
      <t>귀화자</t>
    </r>
    <r>
      <rPr>
        <sz val="8"/>
        <rFont val="Arial Narrow"/>
        <family val="2"/>
      </rPr>
      <t xml:space="preserve"> </t>
    </r>
    <r>
      <rPr>
        <sz val="8"/>
        <rFont val="-윤고딕120"/>
        <family val="1"/>
        <charset val="129"/>
      </rPr>
      <t>포함</t>
    </r>
    <r>
      <rPr>
        <sz val="8"/>
        <rFont val="Arial Narrow"/>
        <family val="2"/>
      </rPr>
      <t>)</t>
    </r>
    <r>
      <rPr>
        <sz val="8"/>
        <rFont val="-윤고딕120"/>
        <family val="1"/>
        <charset val="129"/>
      </rPr>
      <t>과</t>
    </r>
    <r>
      <rPr>
        <sz val="8"/>
        <rFont val="Arial Narrow"/>
        <family val="2"/>
      </rPr>
      <t xml:space="preserve"> </t>
    </r>
    <r>
      <rPr>
        <sz val="8"/>
        <rFont val="-윤고딕120"/>
        <family val="1"/>
        <charset val="129"/>
      </rPr>
      <t>결혼한</t>
    </r>
    <r>
      <rPr>
        <sz val="8"/>
        <rFont val="Arial Narrow"/>
        <family val="2"/>
      </rPr>
      <t xml:space="preserve"> </t>
    </r>
    <r>
      <rPr>
        <sz val="8"/>
        <rFont val="-윤고딕120"/>
        <family val="1"/>
        <charset val="129"/>
      </rPr>
      <t>외국인</t>
    </r>
    <r>
      <rPr>
        <sz val="8"/>
        <rFont val="Arial Narrow"/>
        <family val="2"/>
      </rPr>
      <t xml:space="preserve">                                                                4) </t>
    </r>
    <r>
      <rPr>
        <sz val="8"/>
        <rFont val="-윤고딕120"/>
        <family val="1"/>
        <charset val="129"/>
      </rPr>
      <t>그</t>
    </r>
    <r>
      <rPr>
        <sz val="8"/>
        <rFont val="Arial Narrow"/>
        <family val="2"/>
      </rPr>
      <t xml:space="preserve"> </t>
    </r>
    <r>
      <rPr>
        <sz val="8"/>
        <rFont val="-윤고딕120"/>
        <family val="1"/>
        <charset val="129"/>
      </rPr>
      <t>외</t>
    </r>
    <r>
      <rPr>
        <sz val="8"/>
        <rFont val="Arial Narrow"/>
        <family val="2"/>
      </rPr>
      <t xml:space="preserve"> </t>
    </r>
    <r>
      <rPr>
        <sz val="8"/>
        <rFont val="-윤고딕120"/>
        <family val="1"/>
        <charset val="129"/>
      </rPr>
      <t>가구</t>
    </r>
    <r>
      <rPr>
        <sz val="8"/>
        <rFont val="Arial Narrow"/>
        <family val="2"/>
      </rPr>
      <t xml:space="preserve"> </t>
    </r>
    <r>
      <rPr>
        <sz val="8"/>
        <rFont val="-윤고딕120"/>
        <family val="1"/>
        <charset val="129"/>
      </rPr>
      <t>내</t>
    </r>
    <r>
      <rPr>
        <sz val="8"/>
        <rFont val="Arial Narrow"/>
        <family val="2"/>
      </rPr>
      <t xml:space="preserve"> </t>
    </r>
    <r>
      <rPr>
        <sz val="8"/>
        <rFont val="-윤고딕120"/>
        <family val="1"/>
        <charset val="129"/>
      </rPr>
      <t>외국인</t>
    </r>
    <phoneticPr fontId="2" type="noConversion"/>
  </si>
  <si>
    <r>
      <rPr>
        <sz val="10"/>
        <rFont val="-윤고딕120"/>
        <family val="1"/>
        <charset val="129"/>
      </rPr>
      <t>단위</t>
    </r>
    <r>
      <rPr>
        <sz val="10"/>
        <rFont val="Arial Narrow"/>
        <family val="2"/>
      </rPr>
      <t xml:space="preserve"> : </t>
    </r>
    <r>
      <rPr>
        <sz val="10"/>
        <rFont val="-윤고딕120"/>
        <family val="1"/>
        <charset val="129"/>
      </rPr>
      <t>가구</t>
    </r>
  </si>
  <si>
    <r>
      <rPr>
        <sz val="11"/>
        <rFont val="-윤고딕120"/>
        <family val="1"/>
        <charset val="129"/>
      </rPr>
      <t>가구원수</t>
    </r>
    <r>
      <rPr>
        <sz val="11"/>
        <rFont val="Arial Narrow"/>
        <family val="2"/>
      </rPr>
      <t xml:space="preserve"> Number of household by size</t>
    </r>
    <phoneticPr fontId="2" type="noConversion"/>
  </si>
  <si>
    <r>
      <rPr>
        <sz val="10"/>
        <rFont val="-윤고딕120"/>
        <family val="1"/>
        <charset val="129"/>
      </rPr>
      <t>자료</t>
    </r>
    <r>
      <rPr>
        <sz val="10"/>
        <rFont val="Arial Narrow"/>
        <family val="2"/>
      </rPr>
      <t xml:space="preserve"> : </t>
    </r>
    <r>
      <rPr>
        <sz val="10"/>
        <rFont val="-윤고딕120"/>
        <family val="1"/>
        <charset val="129"/>
      </rPr>
      <t>「인구주택총조사」통계청</t>
    </r>
    <r>
      <rPr>
        <sz val="10"/>
        <rFont val="Arial Narrow"/>
        <family val="2"/>
      </rPr>
      <t xml:space="preserve"> </t>
    </r>
    <r>
      <rPr>
        <sz val="10"/>
        <rFont val="-윤고딕120"/>
        <family val="1"/>
        <charset val="129"/>
      </rPr>
      <t>인구총조사과</t>
    </r>
    <phoneticPr fontId="2" type="noConversion"/>
  </si>
  <si>
    <r>
      <rPr>
        <sz val="10"/>
        <rFont val="-윤고딕120"/>
        <family val="1"/>
        <charset val="129"/>
      </rPr>
      <t>일반가구</t>
    </r>
    <phoneticPr fontId="2" type="noConversion"/>
  </si>
  <si>
    <r>
      <rPr>
        <sz val="10"/>
        <rFont val="-윤고딕120"/>
        <family val="1"/>
        <charset val="129"/>
      </rPr>
      <t>평균</t>
    </r>
    <r>
      <rPr>
        <sz val="10"/>
        <rFont val="Arial Narrow"/>
        <family val="2"/>
      </rPr>
      <t xml:space="preserve"> </t>
    </r>
    <r>
      <rPr>
        <sz val="10"/>
        <rFont val="-윤고딕120"/>
        <family val="1"/>
        <charset val="129"/>
      </rPr>
      <t>가구원수</t>
    </r>
    <phoneticPr fontId="2" type="noConversion"/>
  </si>
  <si>
    <r>
      <t>7</t>
    </r>
    <r>
      <rPr>
        <sz val="10"/>
        <rFont val="-윤고딕120"/>
        <family val="1"/>
        <charset val="129"/>
      </rPr>
      <t>인이상</t>
    </r>
    <phoneticPr fontId="2" type="noConversion"/>
  </si>
  <si>
    <r>
      <t xml:space="preserve"> </t>
    </r>
    <r>
      <rPr>
        <sz val="10"/>
        <rFont val="-윤고딕120"/>
        <family val="1"/>
        <charset val="129"/>
      </rPr>
      <t>주</t>
    </r>
    <r>
      <rPr>
        <sz val="10"/>
        <rFont val="Arial Narrow"/>
        <family val="2"/>
      </rPr>
      <t xml:space="preserve"> : 1) </t>
    </r>
    <r>
      <rPr>
        <sz val="10"/>
        <rFont val="-윤고딕120"/>
        <family val="1"/>
        <charset val="129"/>
      </rPr>
      <t>작성기준년도의</t>
    </r>
    <r>
      <rPr>
        <sz val="10"/>
        <rFont val="Arial Narrow"/>
        <family val="2"/>
      </rPr>
      <t xml:space="preserve"> </t>
    </r>
    <r>
      <rPr>
        <sz val="10"/>
        <rFont val="-윤고딕120"/>
        <family val="1"/>
        <charset val="129"/>
      </rPr>
      <t>세대</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인구를</t>
    </r>
    <r>
      <rPr>
        <sz val="10"/>
        <rFont val="Arial Narrow"/>
        <family val="2"/>
      </rPr>
      <t xml:space="preserve"> </t>
    </r>
    <r>
      <rPr>
        <sz val="10"/>
        <rFont val="-윤고딕120"/>
        <family val="1"/>
        <charset val="129"/>
      </rPr>
      <t xml:space="preserve">작성
</t>
    </r>
    <r>
      <rPr>
        <sz val="10"/>
        <rFont val="Arial Narrow"/>
        <family val="2"/>
      </rPr>
      <t xml:space="preserve">        2) </t>
    </r>
    <r>
      <rPr>
        <sz val="10"/>
        <rFont val="-윤고딕120"/>
        <family val="1"/>
        <charset val="129"/>
      </rPr>
      <t>외국인</t>
    </r>
    <r>
      <rPr>
        <sz val="10"/>
        <rFont val="Arial Narrow"/>
        <family val="2"/>
      </rPr>
      <t xml:space="preserve"> </t>
    </r>
    <r>
      <rPr>
        <sz val="10"/>
        <rFont val="-윤고딕120"/>
        <family val="1"/>
        <charset val="129"/>
      </rPr>
      <t>세대수</t>
    </r>
    <r>
      <rPr>
        <sz val="10"/>
        <rFont val="Arial Narrow"/>
        <family val="2"/>
      </rPr>
      <t xml:space="preserve"> </t>
    </r>
    <r>
      <rPr>
        <sz val="10"/>
        <rFont val="-윤고딕120"/>
        <family val="1"/>
        <charset val="129"/>
      </rPr>
      <t>제외</t>
    </r>
    <phoneticPr fontId="2" type="noConversion"/>
  </si>
  <si>
    <r>
      <rPr>
        <sz val="10.5"/>
        <rFont val="-윤고딕120"/>
        <family val="1"/>
        <charset val="129"/>
      </rPr>
      <t>주문진읍</t>
    </r>
    <phoneticPr fontId="3" type="noConversion"/>
  </si>
  <si>
    <r>
      <rPr>
        <b/>
        <sz val="10"/>
        <rFont val="-윤고딕120"/>
        <family val="1"/>
        <charset val="129"/>
      </rPr>
      <t>홍제동</t>
    </r>
    <phoneticPr fontId="3" type="noConversion"/>
  </si>
  <si>
    <r>
      <t>1</t>
    </r>
    <r>
      <rPr>
        <sz val="10"/>
        <rFont val="-윤고딕120"/>
        <family val="1"/>
        <charset val="129"/>
      </rPr>
      <t>통</t>
    </r>
    <phoneticPr fontId="3" type="noConversion"/>
  </si>
  <si>
    <r>
      <t>2</t>
    </r>
    <r>
      <rPr>
        <sz val="10"/>
        <rFont val="-윤고딕120"/>
        <family val="1"/>
        <charset val="129"/>
      </rPr>
      <t>통</t>
    </r>
  </si>
  <si>
    <r>
      <t>3</t>
    </r>
    <r>
      <rPr>
        <sz val="10"/>
        <rFont val="-윤고딕120"/>
        <family val="1"/>
        <charset val="129"/>
      </rPr>
      <t>통</t>
    </r>
  </si>
  <si>
    <r>
      <t>4</t>
    </r>
    <r>
      <rPr>
        <sz val="10"/>
        <rFont val="-윤고딕120"/>
        <family val="1"/>
        <charset val="129"/>
      </rPr>
      <t>통</t>
    </r>
  </si>
  <si>
    <r>
      <t>5</t>
    </r>
    <r>
      <rPr>
        <sz val="10"/>
        <rFont val="-윤고딕120"/>
        <family val="1"/>
        <charset val="129"/>
      </rPr>
      <t>통</t>
    </r>
  </si>
  <si>
    <r>
      <t>6</t>
    </r>
    <r>
      <rPr>
        <sz val="10"/>
        <rFont val="-윤고딕120"/>
        <family val="1"/>
        <charset val="129"/>
      </rPr>
      <t>통</t>
    </r>
  </si>
  <si>
    <r>
      <t>7</t>
    </r>
    <r>
      <rPr>
        <sz val="10"/>
        <rFont val="-윤고딕120"/>
        <family val="1"/>
        <charset val="129"/>
      </rPr>
      <t>통</t>
    </r>
  </si>
  <si>
    <r>
      <t>8</t>
    </r>
    <r>
      <rPr>
        <sz val="10"/>
        <rFont val="-윤고딕120"/>
        <family val="1"/>
        <charset val="129"/>
      </rPr>
      <t>통</t>
    </r>
  </si>
  <si>
    <r>
      <t>9</t>
    </r>
    <r>
      <rPr>
        <sz val="10"/>
        <rFont val="-윤고딕120"/>
        <family val="1"/>
        <charset val="129"/>
      </rPr>
      <t>통</t>
    </r>
  </si>
  <si>
    <r>
      <t>10</t>
    </r>
    <r>
      <rPr>
        <sz val="10"/>
        <rFont val="-윤고딕120"/>
        <family val="1"/>
        <charset val="129"/>
      </rPr>
      <t>통</t>
    </r>
  </si>
  <si>
    <r>
      <t>11</t>
    </r>
    <r>
      <rPr>
        <sz val="10"/>
        <rFont val="-윤고딕120"/>
        <family val="1"/>
        <charset val="129"/>
      </rPr>
      <t>통</t>
    </r>
  </si>
  <si>
    <r>
      <t>12</t>
    </r>
    <r>
      <rPr>
        <sz val="10"/>
        <rFont val="-윤고딕120"/>
        <family val="1"/>
        <charset val="129"/>
      </rPr>
      <t>통</t>
    </r>
  </si>
  <si>
    <r>
      <t>13</t>
    </r>
    <r>
      <rPr>
        <sz val="10"/>
        <rFont val="-윤고딕120"/>
        <family val="1"/>
        <charset val="129"/>
      </rPr>
      <t>통</t>
    </r>
  </si>
  <si>
    <r>
      <t>14</t>
    </r>
    <r>
      <rPr>
        <sz val="10"/>
        <rFont val="-윤고딕120"/>
        <family val="1"/>
        <charset val="129"/>
      </rPr>
      <t>통</t>
    </r>
  </si>
  <si>
    <r>
      <t>15</t>
    </r>
    <r>
      <rPr>
        <sz val="10"/>
        <rFont val="-윤고딕120"/>
        <family val="1"/>
        <charset val="129"/>
      </rPr>
      <t>통</t>
    </r>
  </si>
  <si>
    <r>
      <t>16</t>
    </r>
    <r>
      <rPr>
        <sz val="10"/>
        <rFont val="-윤고딕120"/>
        <family val="1"/>
        <charset val="129"/>
      </rPr>
      <t>통</t>
    </r>
  </si>
  <si>
    <r>
      <t>17</t>
    </r>
    <r>
      <rPr>
        <sz val="10"/>
        <rFont val="-윤고딕120"/>
        <family val="1"/>
        <charset val="129"/>
      </rPr>
      <t>통</t>
    </r>
  </si>
  <si>
    <r>
      <t>18</t>
    </r>
    <r>
      <rPr>
        <sz val="10"/>
        <rFont val="-윤고딕120"/>
        <family val="1"/>
        <charset val="129"/>
      </rPr>
      <t>통</t>
    </r>
  </si>
  <si>
    <r>
      <t>19</t>
    </r>
    <r>
      <rPr>
        <sz val="10"/>
        <rFont val="-윤고딕120"/>
        <family val="1"/>
        <charset val="129"/>
      </rPr>
      <t>통</t>
    </r>
  </si>
  <si>
    <r>
      <t>20</t>
    </r>
    <r>
      <rPr>
        <sz val="10"/>
        <rFont val="-윤고딕120"/>
        <family val="1"/>
        <charset val="129"/>
      </rPr>
      <t>통</t>
    </r>
  </si>
  <si>
    <r>
      <t>21</t>
    </r>
    <r>
      <rPr>
        <sz val="10"/>
        <rFont val="-윤고딕120"/>
        <family val="1"/>
        <charset val="129"/>
      </rPr>
      <t>통</t>
    </r>
  </si>
  <si>
    <r>
      <t>22</t>
    </r>
    <r>
      <rPr>
        <sz val="10"/>
        <rFont val="-윤고딕120"/>
        <family val="1"/>
        <charset val="129"/>
      </rPr>
      <t>통</t>
    </r>
  </si>
  <si>
    <r>
      <rPr>
        <b/>
        <sz val="10"/>
        <rFont val="-윤고딕120"/>
        <family val="1"/>
        <charset val="129"/>
      </rPr>
      <t>중앙동</t>
    </r>
    <phoneticPr fontId="3" type="noConversion"/>
  </si>
  <si>
    <r>
      <rPr>
        <b/>
        <sz val="10"/>
        <rFont val="-윤고딕120"/>
        <family val="1"/>
        <charset val="129"/>
      </rPr>
      <t>옥천동</t>
    </r>
    <phoneticPr fontId="3" type="noConversion"/>
  </si>
  <si>
    <r>
      <t>23</t>
    </r>
    <r>
      <rPr>
        <sz val="10"/>
        <rFont val="-윤고딕120"/>
        <family val="1"/>
        <charset val="129"/>
      </rPr>
      <t>통</t>
    </r>
  </si>
  <si>
    <r>
      <t>24</t>
    </r>
    <r>
      <rPr>
        <sz val="10"/>
        <rFont val="-윤고딕120"/>
        <family val="1"/>
        <charset val="129"/>
      </rPr>
      <t>통</t>
    </r>
  </si>
  <si>
    <r>
      <t>25</t>
    </r>
    <r>
      <rPr>
        <sz val="10"/>
        <rFont val="-윤고딕120"/>
        <family val="1"/>
        <charset val="129"/>
      </rPr>
      <t>통</t>
    </r>
  </si>
  <si>
    <r>
      <t>26</t>
    </r>
    <r>
      <rPr>
        <sz val="10"/>
        <rFont val="-윤고딕120"/>
        <family val="1"/>
        <charset val="129"/>
      </rPr>
      <t>통</t>
    </r>
  </si>
  <si>
    <r>
      <t>27</t>
    </r>
    <r>
      <rPr>
        <sz val="10"/>
        <rFont val="-윤고딕120"/>
        <family val="1"/>
        <charset val="129"/>
      </rPr>
      <t>통</t>
    </r>
  </si>
  <si>
    <r>
      <t>28</t>
    </r>
    <r>
      <rPr>
        <sz val="10"/>
        <rFont val="-윤고딕120"/>
        <family val="1"/>
        <charset val="129"/>
      </rPr>
      <t>통</t>
    </r>
  </si>
  <si>
    <r>
      <t>29</t>
    </r>
    <r>
      <rPr>
        <sz val="10"/>
        <rFont val="-윤고딕120"/>
        <family val="1"/>
        <charset val="129"/>
      </rPr>
      <t>통</t>
    </r>
  </si>
  <si>
    <r>
      <t>30</t>
    </r>
    <r>
      <rPr>
        <sz val="10"/>
        <rFont val="-윤고딕120"/>
        <family val="1"/>
        <charset val="129"/>
      </rPr>
      <t>통</t>
    </r>
  </si>
  <si>
    <r>
      <t>31</t>
    </r>
    <r>
      <rPr>
        <sz val="10"/>
        <rFont val="-윤고딕120"/>
        <family val="1"/>
        <charset val="129"/>
      </rPr>
      <t>통</t>
    </r>
  </si>
  <si>
    <r>
      <t>32</t>
    </r>
    <r>
      <rPr>
        <sz val="10"/>
        <rFont val="-윤고딕120"/>
        <family val="1"/>
        <charset val="129"/>
      </rPr>
      <t>통</t>
    </r>
  </si>
  <si>
    <r>
      <t>33</t>
    </r>
    <r>
      <rPr>
        <sz val="10"/>
        <rFont val="-윤고딕120"/>
        <family val="1"/>
        <charset val="129"/>
      </rPr>
      <t>통</t>
    </r>
  </si>
  <si>
    <r>
      <t>34</t>
    </r>
    <r>
      <rPr>
        <sz val="10"/>
        <rFont val="-윤고딕120"/>
        <family val="1"/>
        <charset val="129"/>
      </rPr>
      <t>통</t>
    </r>
  </si>
  <si>
    <r>
      <t>35</t>
    </r>
    <r>
      <rPr>
        <sz val="10"/>
        <rFont val="-윤고딕120"/>
        <family val="1"/>
        <charset val="129"/>
      </rPr>
      <t>통</t>
    </r>
  </si>
  <si>
    <r>
      <t>36</t>
    </r>
    <r>
      <rPr>
        <sz val="10"/>
        <rFont val="-윤고딕120"/>
        <family val="1"/>
        <charset val="129"/>
      </rPr>
      <t>통</t>
    </r>
  </si>
  <si>
    <r>
      <t>37</t>
    </r>
    <r>
      <rPr>
        <sz val="10"/>
        <rFont val="-윤고딕120"/>
        <family val="1"/>
        <charset val="129"/>
      </rPr>
      <t>통</t>
    </r>
  </si>
  <si>
    <r>
      <t>38</t>
    </r>
    <r>
      <rPr>
        <sz val="10"/>
        <rFont val="-윤고딕120"/>
        <family val="1"/>
        <charset val="129"/>
      </rPr>
      <t>통</t>
    </r>
  </si>
  <si>
    <r>
      <t>39</t>
    </r>
    <r>
      <rPr>
        <sz val="10"/>
        <rFont val="-윤고딕120"/>
        <family val="1"/>
        <charset val="129"/>
      </rPr>
      <t>통</t>
    </r>
  </si>
  <si>
    <r>
      <t>40</t>
    </r>
    <r>
      <rPr>
        <sz val="10"/>
        <rFont val="-윤고딕120"/>
        <family val="1"/>
        <charset val="129"/>
      </rPr>
      <t>통</t>
    </r>
  </si>
  <si>
    <r>
      <t>41</t>
    </r>
    <r>
      <rPr>
        <sz val="10"/>
        <rFont val="-윤고딕120"/>
        <family val="1"/>
        <charset val="129"/>
      </rPr>
      <t>통</t>
    </r>
  </si>
  <si>
    <r>
      <t>42</t>
    </r>
    <r>
      <rPr>
        <sz val="10"/>
        <rFont val="-윤고딕120"/>
        <family val="1"/>
        <charset val="129"/>
      </rPr>
      <t>통</t>
    </r>
  </si>
  <si>
    <r>
      <t>43</t>
    </r>
    <r>
      <rPr>
        <sz val="10"/>
        <rFont val="-윤고딕120"/>
        <family val="1"/>
        <charset val="129"/>
      </rPr>
      <t>통</t>
    </r>
  </si>
  <si>
    <r>
      <t>44</t>
    </r>
    <r>
      <rPr>
        <sz val="10"/>
        <rFont val="-윤고딕120"/>
        <family val="1"/>
        <charset val="129"/>
      </rPr>
      <t>통</t>
    </r>
  </si>
  <si>
    <r>
      <t>45</t>
    </r>
    <r>
      <rPr>
        <sz val="10"/>
        <rFont val="-윤고딕120"/>
        <family val="1"/>
        <charset val="129"/>
      </rPr>
      <t>통</t>
    </r>
  </si>
  <si>
    <r>
      <t>46</t>
    </r>
    <r>
      <rPr>
        <sz val="10"/>
        <rFont val="-윤고딕120"/>
        <family val="1"/>
        <charset val="129"/>
      </rPr>
      <t>통</t>
    </r>
  </si>
  <si>
    <r>
      <t>47</t>
    </r>
    <r>
      <rPr>
        <sz val="10"/>
        <rFont val="-윤고딕120"/>
        <family val="1"/>
        <charset val="129"/>
      </rPr>
      <t>통</t>
    </r>
  </si>
  <si>
    <r>
      <t>48</t>
    </r>
    <r>
      <rPr>
        <sz val="10"/>
        <rFont val="-윤고딕120"/>
        <family val="1"/>
        <charset val="129"/>
      </rPr>
      <t>통</t>
    </r>
  </si>
  <si>
    <r>
      <t>19</t>
    </r>
    <r>
      <rPr>
        <sz val="10"/>
        <rFont val="-윤고딕120"/>
        <family val="1"/>
        <charset val="129"/>
      </rPr>
      <t>통</t>
    </r>
    <phoneticPr fontId="2" type="noConversion"/>
  </si>
  <si>
    <t>Total</t>
    <phoneticPr fontId="3" type="noConversion"/>
  </si>
  <si>
    <r>
      <rPr>
        <sz val="10"/>
        <rFont val="-윤고딕120"/>
        <family val="1"/>
        <charset val="129"/>
      </rPr>
      <t>단위</t>
    </r>
    <r>
      <rPr>
        <sz val="10"/>
        <rFont val="Arial Narrow"/>
        <family val="2"/>
      </rPr>
      <t xml:space="preserve"> : </t>
    </r>
    <r>
      <rPr>
        <sz val="10"/>
        <rFont val="-윤고딕120"/>
        <family val="1"/>
        <charset val="129"/>
      </rPr>
      <t>건</t>
    </r>
  </si>
  <si>
    <r>
      <rPr>
        <sz val="11"/>
        <rFont val="-윤고딕120"/>
        <family val="1"/>
        <charset val="129"/>
      </rPr>
      <t>연</t>
    </r>
    <r>
      <rPr>
        <sz val="11"/>
        <rFont val="Arial Narrow"/>
        <family val="2"/>
      </rPr>
      <t xml:space="preserve">   </t>
    </r>
    <r>
      <rPr>
        <sz val="11"/>
        <rFont val="-윤고딕120"/>
        <family val="1"/>
        <charset val="129"/>
      </rPr>
      <t>별</t>
    </r>
    <r>
      <rPr>
        <sz val="11"/>
        <rFont val="Arial Narrow"/>
        <family val="2"/>
      </rPr>
      <t xml:space="preserve"> 
Year</t>
    </r>
    <phoneticPr fontId="2" type="noConversion"/>
  </si>
  <si>
    <r>
      <t>20-29</t>
    </r>
    <r>
      <rPr>
        <sz val="8"/>
        <rFont val="-윤고딕120"/>
        <family val="1"/>
        <charset val="129"/>
      </rPr>
      <t xml:space="preserve">세
</t>
    </r>
    <r>
      <rPr>
        <sz val="8"/>
        <rFont val="Arial Narrow"/>
        <family val="2"/>
      </rPr>
      <t>20~29
years old</t>
    </r>
    <phoneticPr fontId="2" type="noConversion"/>
  </si>
  <si>
    <r>
      <t>30-39</t>
    </r>
    <r>
      <rPr>
        <sz val="8"/>
        <rFont val="-윤고딕120"/>
        <family val="1"/>
        <charset val="129"/>
      </rPr>
      <t xml:space="preserve">세
</t>
    </r>
    <r>
      <rPr>
        <sz val="8"/>
        <rFont val="Arial Narrow"/>
        <family val="2"/>
      </rPr>
      <t>30~39  
years old</t>
    </r>
    <phoneticPr fontId="2" type="noConversion"/>
  </si>
  <si>
    <r>
      <t>40-49</t>
    </r>
    <r>
      <rPr>
        <sz val="8"/>
        <rFont val="-윤고딕120"/>
        <family val="1"/>
        <charset val="129"/>
      </rPr>
      <t xml:space="preserve">세
</t>
    </r>
    <r>
      <rPr>
        <sz val="8"/>
        <rFont val="Arial Narrow"/>
        <family val="2"/>
      </rPr>
      <t>40~49  
years old</t>
    </r>
    <phoneticPr fontId="2" type="noConversion"/>
  </si>
  <si>
    <r>
      <t>50-59</t>
    </r>
    <r>
      <rPr>
        <sz val="8"/>
        <rFont val="-윤고딕120"/>
        <family val="1"/>
        <charset val="129"/>
      </rPr>
      <t xml:space="preserve">세
</t>
    </r>
    <r>
      <rPr>
        <sz val="8"/>
        <rFont val="Arial Narrow"/>
        <family val="2"/>
      </rPr>
      <t>50~59  
years old</t>
    </r>
    <phoneticPr fontId="2" type="noConversion"/>
  </si>
  <si>
    <r>
      <t>60-69</t>
    </r>
    <r>
      <rPr>
        <sz val="8"/>
        <rFont val="-윤고딕120"/>
        <family val="1"/>
        <charset val="129"/>
      </rPr>
      <t xml:space="preserve">세
</t>
    </r>
    <r>
      <rPr>
        <sz val="8"/>
        <rFont val="Arial Narrow"/>
        <family val="2"/>
      </rPr>
      <t>60~69  
years old</t>
    </r>
    <phoneticPr fontId="2" type="noConversion"/>
  </si>
  <si>
    <r>
      <t>70-79</t>
    </r>
    <r>
      <rPr>
        <sz val="8"/>
        <rFont val="-윤고딕120"/>
        <family val="1"/>
        <charset val="129"/>
      </rPr>
      <t xml:space="preserve">세
</t>
    </r>
    <r>
      <rPr>
        <sz val="8"/>
        <rFont val="Arial Narrow"/>
        <family val="2"/>
      </rPr>
      <t>70~79  
years old</t>
    </r>
    <phoneticPr fontId="2" type="noConversion"/>
  </si>
  <si>
    <r>
      <rPr>
        <sz val="10"/>
        <color indexed="8"/>
        <rFont val="-윤고딕120"/>
        <family val="1"/>
        <charset val="129"/>
      </rPr>
      <t>인</t>
    </r>
    <r>
      <rPr>
        <sz val="10"/>
        <color indexed="8"/>
        <rFont val="Arial Narrow"/>
        <family val="2"/>
      </rPr>
      <t xml:space="preserve"> </t>
    </r>
    <r>
      <rPr>
        <sz val="10"/>
        <color indexed="8"/>
        <rFont val="-윤고딕120"/>
        <family val="1"/>
        <charset val="129"/>
      </rPr>
      <t>구</t>
    </r>
    <phoneticPr fontId="3" type="noConversion"/>
  </si>
  <si>
    <r>
      <rPr>
        <sz val="10"/>
        <color indexed="8"/>
        <rFont val="-윤고딕120"/>
        <family val="1"/>
        <charset val="129"/>
      </rPr>
      <t>구성비</t>
    </r>
    <phoneticPr fontId="3" type="noConversion"/>
  </si>
  <si>
    <r>
      <rPr>
        <b/>
        <sz val="10"/>
        <color indexed="8"/>
        <rFont val="-윤고딕120"/>
        <family val="1"/>
        <charset val="129"/>
      </rPr>
      <t>인</t>
    </r>
    <r>
      <rPr>
        <b/>
        <sz val="10"/>
        <color indexed="8"/>
        <rFont val="Arial Narrow"/>
        <family val="2"/>
      </rPr>
      <t xml:space="preserve"> </t>
    </r>
    <r>
      <rPr>
        <b/>
        <sz val="10"/>
        <color indexed="8"/>
        <rFont val="-윤고딕120"/>
        <family val="1"/>
        <charset val="129"/>
      </rPr>
      <t>구</t>
    </r>
    <phoneticPr fontId="3" type="noConversion"/>
  </si>
  <si>
    <r>
      <rPr>
        <b/>
        <sz val="10"/>
        <color indexed="8"/>
        <rFont val="-윤고딕120"/>
        <family val="1"/>
        <charset val="129"/>
      </rPr>
      <t>구성비</t>
    </r>
    <phoneticPr fontId="3" type="noConversion"/>
  </si>
  <si>
    <r>
      <rPr>
        <sz val="10"/>
        <rFont val="-윤고딕120"/>
        <family val="1"/>
        <charset val="129"/>
      </rPr>
      <t>월별</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</si>
  <si>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각</t>
    </r>
    <r>
      <rPr>
        <sz val="10"/>
        <rFont val="Arial Narrow"/>
        <family val="2"/>
      </rPr>
      <t xml:space="preserve"> </t>
    </r>
    <r>
      <rPr>
        <sz val="10"/>
        <rFont val="-윤고딕120"/>
        <family val="1"/>
        <charset val="129"/>
      </rPr>
      <t>년도의</t>
    </r>
    <r>
      <rPr>
        <sz val="10"/>
        <rFont val="Arial Narrow"/>
        <family val="2"/>
      </rPr>
      <t xml:space="preserve"> </t>
    </r>
    <r>
      <rPr>
        <sz val="10"/>
        <rFont val="-윤고딕120"/>
        <family val="1"/>
        <charset val="129"/>
      </rPr>
      <t>통계수치는</t>
    </r>
    <r>
      <rPr>
        <sz val="10"/>
        <rFont val="Arial Narrow"/>
        <family val="2"/>
      </rPr>
      <t xml:space="preserve"> </t>
    </r>
    <r>
      <rPr>
        <sz val="10"/>
        <rFont val="-윤고딕120"/>
        <family val="1"/>
        <charset val="129"/>
      </rPr>
      <t>해마다</t>
    </r>
    <r>
      <rPr>
        <sz val="10"/>
        <rFont val="Arial Narrow"/>
        <family val="2"/>
      </rPr>
      <t xml:space="preserve"> </t>
    </r>
    <r>
      <rPr>
        <sz val="10"/>
        <rFont val="-윤고딕120"/>
        <family val="1"/>
        <charset val="129"/>
      </rPr>
      <t>변경되고</t>
    </r>
    <r>
      <rPr>
        <sz val="10"/>
        <rFont val="Arial Narrow"/>
        <family val="2"/>
      </rPr>
      <t xml:space="preserve"> </t>
    </r>
    <r>
      <rPr>
        <sz val="10"/>
        <rFont val="-윤고딕120"/>
        <family val="1"/>
        <charset val="129"/>
      </rPr>
      <t xml:space="preserve">있는데
</t>
    </r>
    <r>
      <rPr>
        <sz val="10"/>
        <rFont val="Arial Narrow"/>
        <family val="2"/>
      </rPr>
      <t xml:space="preserve">        </t>
    </r>
    <r>
      <rPr>
        <sz val="10"/>
        <rFont val="-윤고딕120"/>
        <family val="1"/>
        <charset val="129"/>
      </rPr>
      <t>이는</t>
    </r>
    <r>
      <rPr>
        <sz val="10"/>
        <rFont val="Arial Narrow"/>
        <family val="2"/>
      </rPr>
      <t xml:space="preserve"> </t>
    </r>
    <r>
      <rPr>
        <sz val="10"/>
        <rFont val="-윤고딕120"/>
        <family val="1"/>
        <charset val="129"/>
      </rPr>
      <t>사건발생</t>
    </r>
    <r>
      <rPr>
        <sz val="10"/>
        <rFont val="Arial Narrow"/>
        <family val="2"/>
      </rPr>
      <t xml:space="preserve"> </t>
    </r>
    <r>
      <rPr>
        <sz val="10"/>
        <rFont val="-윤고딕120"/>
        <family val="1"/>
        <charset val="129"/>
      </rPr>
      <t>당해연도를</t>
    </r>
    <r>
      <rPr>
        <sz val="10"/>
        <rFont val="Arial Narrow"/>
        <family val="2"/>
      </rPr>
      <t xml:space="preserve"> </t>
    </r>
    <r>
      <rPr>
        <sz val="10"/>
        <rFont val="-윤고딕120"/>
        <family val="1"/>
        <charset val="129"/>
      </rPr>
      <t>지나서</t>
    </r>
    <r>
      <rPr>
        <sz val="10"/>
        <rFont val="Arial Narrow"/>
        <family val="2"/>
      </rPr>
      <t xml:space="preserve"> </t>
    </r>
    <r>
      <rPr>
        <sz val="10"/>
        <rFont val="-윤고딕120"/>
        <family val="1"/>
        <charset val="129"/>
      </rPr>
      <t>신고되는</t>
    </r>
    <r>
      <rPr>
        <sz val="10"/>
        <rFont val="Arial Narrow"/>
        <family val="2"/>
      </rPr>
      <t xml:space="preserve"> </t>
    </r>
    <r>
      <rPr>
        <sz val="10"/>
        <rFont val="-윤고딕120"/>
        <family val="1"/>
        <charset val="129"/>
      </rPr>
      <t>지연신고</t>
    </r>
    <r>
      <rPr>
        <sz val="10"/>
        <rFont val="Arial Narrow"/>
        <family val="2"/>
      </rPr>
      <t xml:space="preserve"> </t>
    </r>
    <r>
      <rPr>
        <sz val="10"/>
        <rFont val="-윤고딕120"/>
        <family val="1"/>
        <charset val="129"/>
      </rPr>
      <t>등이</t>
    </r>
    <r>
      <rPr>
        <sz val="10"/>
        <rFont val="Arial Narrow"/>
        <family val="2"/>
      </rPr>
      <t xml:space="preserve"> </t>
    </r>
    <r>
      <rPr>
        <sz val="10"/>
        <rFont val="-윤고딕120"/>
        <family val="1"/>
        <charset val="129"/>
      </rPr>
      <t>추가되고</t>
    </r>
    <r>
      <rPr>
        <sz val="10"/>
        <rFont val="Arial Narrow"/>
        <family val="2"/>
      </rPr>
      <t xml:space="preserve"> </t>
    </r>
    <r>
      <rPr>
        <sz val="10"/>
        <rFont val="-윤고딕120"/>
        <family val="1"/>
        <charset val="129"/>
      </rPr>
      <t>있기</t>
    </r>
    <r>
      <rPr>
        <sz val="10"/>
        <rFont val="Arial Narrow"/>
        <family val="2"/>
      </rPr>
      <t xml:space="preserve"> </t>
    </r>
    <r>
      <rPr>
        <sz val="10"/>
        <rFont val="-윤고딕120"/>
        <family val="1"/>
        <charset val="129"/>
      </rPr>
      <t>때문임</t>
    </r>
    <r>
      <rPr>
        <sz val="10"/>
        <rFont val="Arial Narrow"/>
        <family val="2"/>
      </rPr>
      <t>.</t>
    </r>
    <phoneticPr fontId="2" type="noConversion"/>
  </si>
  <si>
    <r>
      <t xml:space="preserve"> </t>
    </r>
    <r>
      <rPr>
        <sz val="10"/>
        <rFont val="-윤고딕120"/>
        <family val="1"/>
        <charset val="129"/>
      </rPr>
      <t>주</t>
    </r>
    <r>
      <rPr>
        <sz val="10"/>
        <rFont val="Arial Narrow"/>
        <family val="2"/>
      </rPr>
      <t xml:space="preserve"> : </t>
    </r>
    <r>
      <rPr>
        <sz val="10"/>
        <rFont val="-윤고딕120"/>
        <family val="1"/>
        <charset val="129"/>
      </rPr>
      <t>각</t>
    </r>
    <r>
      <rPr>
        <sz val="10"/>
        <rFont val="Arial Narrow"/>
        <family val="2"/>
      </rPr>
      <t xml:space="preserve"> </t>
    </r>
    <r>
      <rPr>
        <sz val="10"/>
        <rFont val="-윤고딕120"/>
        <family val="1"/>
        <charset val="129"/>
      </rPr>
      <t>년도의</t>
    </r>
    <r>
      <rPr>
        <sz val="10"/>
        <rFont val="Arial Narrow"/>
        <family val="2"/>
      </rPr>
      <t xml:space="preserve"> </t>
    </r>
    <r>
      <rPr>
        <sz val="10"/>
        <rFont val="-윤고딕120"/>
        <family val="1"/>
        <charset val="129"/>
      </rPr>
      <t>통계수치는</t>
    </r>
    <r>
      <rPr>
        <sz val="10"/>
        <rFont val="Arial Narrow"/>
        <family val="2"/>
      </rPr>
      <t xml:space="preserve"> </t>
    </r>
    <r>
      <rPr>
        <sz val="10"/>
        <rFont val="-윤고딕120"/>
        <family val="1"/>
        <charset val="129"/>
      </rPr>
      <t>해마다</t>
    </r>
    <r>
      <rPr>
        <sz val="10"/>
        <rFont val="Arial Narrow"/>
        <family val="2"/>
      </rPr>
      <t xml:space="preserve"> </t>
    </r>
    <r>
      <rPr>
        <sz val="10"/>
        <rFont val="-윤고딕120"/>
        <family val="1"/>
        <charset val="129"/>
      </rPr>
      <t>변경되고</t>
    </r>
    <r>
      <rPr>
        <sz val="10"/>
        <rFont val="Arial Narrow"/>
        <family val="2"/>
      </rPr>
      <t xml:space="preserve"> </t>
    </r>
    <r>
      <rPr>
        <sz val="10"/>
        <rFont val="-윤고딕120"/>
        <family val="1"/>
        <charset val="129"/>
      </rPr>
      <t>있는데</t>
    </r>
    <r>
      <rPr>
        <sz val="10"/>
        <rFont val="Arial Narrow"/>
        <family val="2"/>
      </rPr>
      <t xml:space="preserve"> 
        </t>
    </r>
    <r>
      <rPr>
        <sz val="10"/>
        <rFont val="-윤고딕120"/>
        <family val="1"/>
        <charset val="129"/>
      </rPr>
      <t>이는</t>
    </r>
    <r>
      <rPr>
        <sz val="10"/>
        <rFont val="Arial Narrow"/>
        <family val="2"/>
      </rPr>
      <t xml:space="preserve"> </t>
    </r>
    <r>
      <rPr>
        <sz val="10"/>
        <rFont val="-윤고딕120"/>
        <family val="1"/>
        <charset val="129"/>
      </rPr>
      <t>사건발생</t>
    </r>
    <r>
      <rPr>
        <sz val="10"/>
        <rFont val="Arial Narrow"/>
        <family val="2"/>
      </rPr>
      <t xml:space="preserve"> </t>
    </r>
    <r>
      <rPr>
        <sz val="10"/>
        <rFont val="-윤고딕120"/>
        <family val="1"/>
        <charset val="129"/>
      </rPr>
      <t>당해연도를</t>
    </r>
    <r>
      <rPr>
        <sz val="10"/>
        <rFont val="Arial Narrow"/>
        <family val="2"/>
      </rPr>
      <t xml:space="preserve"> </t>
    </r>
    <r>
      <rPr>
        <sz val="10"/>
        <rFont val="-윤고딕120"/>
        <family val="1"/>
        <charset val="129"/>
      </rPr>
      <t>지나서</t>
    </r>
    <r>
      <rPr>
        <sz val="10"/>
        <rFont val="Arial Narrow"/>
        <family val="2"/>
      </rPr>
      <t xml:space="preserve"> </t>
    </r>
    <r>
      <rPr>
        <sz val="10"/>
        <rFont val="-윤고딕120"/>
        <family val="1"/>
        <charset val="129"/>
      </rPr>
      <t>신고되는</t>
    </r>
    <r>
      <rPr>
        <sz val="10"/>
        <rFont val="Arial Narrow"/>
        <family val="2"/>
      </rPr>
      <t xml:space="preserve"> </t>
    </r>
    <r>
      <rPr>
        <sz val="10"/>
        <rFont val="-윤고딕120"/>
        <family val="1"/>
        <charset val="129"/>
      </rPr>
      <t>지연신고</t>
    </r>
    <r>
      <rPr>
        <sz val="10"/>
        <rFont val="Arial Narrow"/>
        <family val="2"/>
      </rPr>
      <t xml:space="preserve"> </t>
    </r>
    <r>
      <rPr>
        <sz val="10"/>
        <rFont val="-윤고딕120"/>
        <family val="1"/>
        <charset val="129"/>
      </rPr>
      <t>등이</t>
    </r>
    <r>
      <rPr>
        <sz val="10"/>
        <rFont val="Arial Narrow"/>
        <family val="2"/>
      </rPr>
      <t xml:space="preserve"> </t>
    </r>
    <r>
      <rPr>
        <sz val="10"/>
        <rFont val="-윤고딕120"/>
        <family val="1"/>
        <charset val="129"/>
      </rPr>
      <t>추가되고</t>
    </r>
    <r>
      <rPr>
        <sz val="10"/>
        <rFont val="Arial Narrow"/>
        <family val="2"/>
      </rPr>
      <t xml:space="preserve"> </t>
    </r>
    <r>
      <rPr>
        <sz val="10"/>
        <rFont val="-윤고딕120"/>
        <family val="1"/>
        <charset val="129"/>
      </rPr>
      <t>있기</t>
    </r>
    <r>
      <rPr>
        <sz val="10"/>
        <rFont val="Arial Narrow"/>
        <family val="2"/>
      </rPr>
      <t xml:space="preserve"> </t>
    </r>
    <r>
      <rPr>
        <sz val="10"/>
        <rFont val="-윤고딕120"/>
        <family val="1"/>
        <charset val="129"/>
      </rPr>
      <t>때문임</t>
    </r>
    <r>
      <rPr>
        <sz val="10"/>
        <rFont val="Arial Narrow"/>
        <family val="2"/>
      </rPr>
      <t>.</t>
    </r>
    <phoneticPr fontId="2" type="noConversion"/>
  </si>
  <si>
    <r>
      <t>Migration(by Month)</t>
    </r>
    <r>
      <rPr>
        <b/>
        <vertAlign val="superscript"/>
        <sz val="21"/>
        <rFont val="Arial Narrow"/>
        <family val="2"/>
      </rPr>
      <t>1)</t>
    </r>
    <phoneticPr fontId="3" type="noConversion"/>
  </si>
  <si>
    <r>
      <rPr>
        <sz val="11"/>
        <rFont val="-윤고딕120"/>
        <family val="1"/>
        <charset val="129"/>
      </rPr>
      <t xml:space="preserve">연별
</t>
    </r>
    <r>
      <rPr>
        <sz val="11"/>
        <rFont val="Arial Narrow"/>
        <family val="2"/>
      </rPr>
      <t>Year</t>
    </r>
    <phoneticPr fontId="2" type="noConversion"/>
  </si>
  <si>
    <r>
      <rPr>
        <sz val="11"/>
        <rFont val="-윤고딕120"/>
        <family val="1"/>
        <charset val="129"/>
      </rPr>
      <t xml:space="preserve">연별
</t>
    </r>
    <r>
      <rPr>
        <sz val="11"/>
        <rFont val="Arial Narrow"/>
        <family val="2"/>
      </rPr>
      <t>Year</t>
    </r>
    <phoneticPr fontId="2" type="noConversion"/>
  </si>
  <si>
    <r>
      <rPr>
        <sz val="10"/>
        <rFont val="-윤고딕120"/>
        <family val="1"/>
        <charset val="129"/>
      </rPr>
      <t>주</t>
    </r>
    <r>
      <rPr>
        <sz val="10"/>
        <rFont val="Arial Narrow"/>
        <family val="2"/>
      </rPr>
      <t xml:space="preserve"> : 1) </t>
    </r>
    <r>
      <rPr>
        <sz val="10"/>
        <rFont val="-윤고딕120"/>
        <family val="1"/>
        <charset val="129"/>
      </rPr>
      <t>일반가구</t>
    </r>
    <r>
      <rPr>
        <vertAlign val="superscript"/>
        <sz val="10"/>
        <rFont val="Arial Narrow"/>
        <family val="2"/>
      </rPr>
      <t>*</t>
    </r>
    <r>
      <rPr>
        <sz val="10"/>
        <rFont val="-윤고딕120"/>
        <family val="1"/>
        <charset val="129"/>
      </rPr>
      <t>를</t>
    </r>
    <r>
      <rPr>
        <sz val="10"/>
        <rFont val="Arial Narrow"/>
        <family val="2"/>
      </rPr>
      <t xml:space="preserve"> </t>
    </r>
    <r>
      <rPr>
        <sz val="10"/>
        <rFont val="-윤고딕120"/>
        <family val="1"/>
        <charset val="129"/>
      </rPr>
      <t>대상으로</t>
    </r>
    <r>
      <rPr>
        <sz val="10"/>
        <rFont val="Arial Narrow"/>
        <family val="2"/>
      </rPr>
      <t xml:space="preserve"> </t>
    </r>
    <r>
      <rPr>
        <sz val="10"/>
        <rFont val="-윤고딕120"/>
        <family val="1"/>
        <charset val="129"/>
      </rPr>
      <t>집계</t>
    </r>
    <r>
      <rPr>
        <sz val="10"/>
        <rFont val="Arial Narrow"/>
        <family val="2"/>
      </rPr>
      <t xml:space="preserve">.
          </t>
    </r>
    <r>
      <rPr>
        <sz val="10"/>
        <rFont val="-윤고딕120"/>
        <family val="1"/>
        <charset val="129"/>
      </rPr>
      <t>단</t>
    </r>
    <r>
      <rPr>
        <sz val="10"/>
        <rFont val="Arial Narrow"/>
        <family val="2"/>
      </rPr>
      <t xml:space="preserve">, </t>
    </r>
    <r>
      <rPr>
        <sz val="10"/>
        <rFont val="-윤고딕120"/>
        <family val="1"/>
        <charset val="129"/>
      </rPr>
      <t>집단가구</t>
    </r>
    <r>
      <rPr>
        <sz val="10"/>
        <rFont val="Arial Narrow"/>
        <family val="2"/>
      </rPr>
      <t>(6</t>
    </r>
    <r>
      <rPr>
        <sz val="10"/>
        <rFont val="-윤고딕120"/>
        <family val="1"/>
        <charset val="129"/>
      </rPr>
      <t>인이상</t>
    </r>
    <r>
      <rPr>
        <sz val="10"/>
        <rFont val="Arial Narrow"/>
        <family val="2"/>
      </rPr>
      <t xml:space="preserve"> </t>
    </r>
    <r>
      <rPr>
        <sz val="10"/>
        <rFont val="-윤고딕120"/>
        <family val="1"/>
        <charset val="129"/>
      </rPr>
      <t>비혈연가구</t>
    </r>
    <r>
      <rPr>
        <sz val="10"/>
        <rFont val="Arial Narrow"/>
        <family val="2"/>
      </rPr>
      <t xml:space="preserve">, </t>
    </r>
    <r>
      <rPr>
        <sz val="10"/>
        <rFont val="-윤고딕120"/>
        <family val="1"/>
        <charset val="129"/>
      </rPr>
      <t>기숙사</t>
    </r>
    <r>
      <rPr>
        <sz val="10"/>
        <rFont val="Arial Narrow"/>
        <family val="2"/>
      </rPr>
      <t xml:space="preserve">, </t>
    </r>
    <r>
      <rPr>
        <sz val="10"/>
        <rFont val="-윤고딕120"/>
        <family val="1"/>
        <charset val="129"/>
      </rPr>
      <t>사회시설</t>
    </r>
    <r>
      <rPr>
        <sz val="10"/>
        <rFont val="Arial Narrow"/>
        <family val="2"/>
      </rPr>
      <t xml:space="preserve"> </t>
    </r>
    <r>
      <rPr>
        <sz val="10"/>
        <rFont val="-윤고딕120"/>
        <family val="1"/>
        <charset val="129"/>
      </rPr>
      <t>등</t>
    </r>
    <r>
      <rPr>
        <sz val="10"/>
        <rFont val="Arial Narrow"/>
        <family val="2"/>
      </rPr>
      <t xml:space="preserve">) </t>
    </r>
    <r>
      <rPr>
        <sz val="10"/>
        <rFont val="-윤고딕120"/>
        <family val="1"/>
        <charset val="129"/>
      </rPr>
      <t>및</t>
    </r>
    <r>
      <rPr>
        <sz val="10"/>
        <rFont val="Arial Narrow"/>
        <family val="2"/>
      </rPr>
      <t xml:space="preserve"> </t>
    </r>
    <r>
      <rPr>
        <sz val="10"/>
        <rFont val="-윤고딕120"/>
        <family val="1"/>
        <charset val="129"/>
      </rPr>
      <t>외국인가구</t>
    </r>
    <r>
      <rPr>
        <sz val="10"/>
        <rFont val="Arial Narrow"/>
        <family val="2"/>
      </rPr>
      <t xml:space="preserve"> </t>
    </r>
    <r>
      <rPr>
        <sz val="10"/>
        <rFont val="-윤고딕120"/>
        <family val="1"/>
        <charset val="129"/>
      </rPr>
      <t xml:space="preserve">제외
</t>
    </r>
    <r>
      <rPr>
        <sz val="10"/>
        <rFont val="Arial Narrow"/>
        <family val="2"/>
      </rPr>
      <t xml:space="preserve">          * </t>
    </r>
    <r>
      <rPr>
        <sz val="10"/>
        <rFont val="-윤고딕120"/>
        <family val="1"/>
        <charset val="129"/>
      </rPr>
      <t>일반가구</t>
    </r>
    <r>
      <rPr>
        <sz val="10"/>
        <rFont val="Arial Narrow"/>
        <family val="2"/>
      </rPr>
      <t xml:space="preserve">( </t>
    </r>
    <r>
      <rPr>
        <sz val="10"/>
        <rFont val="-윤고딕120"/>
        <family val="1"/>
        <charset val="129"/>
      </rPr>
      <t>일반가구내</t>
    </r>
    <r>
      <rPr>
        <sz val="10"/>
        <rFont val="Arial Narrow"/>
        <family val="2"/>
      </rPr>
      <t xml:space="preserve"> </t>
    </r>
    <r>
      <rPr>
        <sz val="10"/>
        <rFont val="-윤고딕120"/>
        <family val="1"/>
        <charset val="129"/>
      </rPr>
      <t>외국인도</t>
    </r>
    <r>
      <rPr>
        <sz val="10"/>
        <rFont val="Arial Narrow"/>
        <family val="2"/>
      </rPr>
      <t xml:space="preserve"> </t>
    </r>
    <r>
      <rPr>
        <sz val="10"/>
        <rFont val="-윤고딕120"/>
        <family val="1"/>
        <charset val="129"/>
      </rPr>
      <t>포함</t>
    </r>
    <r>
      <rPr>
        <sz val="10"/>
        <rFont val="Arial Narrow"/>
        <family val="2"/>
      </rPr>
      <t xml:space="preserve">)
           - </t>
    </r>
    <r>
      <rPr>
        <sz val="10"/>
        <rFont val="-윤고딕120"/>
        <family val="1"/>
        <charset val="129"/>
      </rPr>
      <t>가족으로</t>
    </r>
    <r>
      <rPr>
        <sz val="10"/>
        <rFont val="Arial Narrow"/>
        <family val="2"/>
      </rPr>
      <t xml:space="preserve"> </t>
    </r>
    <r>
      <rPr>
        <sz val="10"/>
        <rFont val="-윤고딕120"/>
        <family val="1"/>
        <charset val="129"/>
      </rPr>
      <t>이루어진</t>
    </r>
    <r>
      <rPr>
        <sz val="10"/>
        <rFont val="Arial Narrow"/>
        <family val="2"/>
      </rPr>
      <t xml:space="preserve"> </t>
    </r>
    <r>
      <rPr>
        <sz val="10"/>
        <rFont val="-윤고딕120"/>
        <family val="1"/>
        <charset val="129"/>
      </rPr>
      <t>가구</t>
    </r>
    <r>
      <rPr>
        <sz val="10"/>
        <rFont val="Arial Narrow"/>
        <family val="2"/>
      </rPr>
      <t xml:space="preserve">                               - </t>
    </r>
    <r>
      <rPr>
        <sz val="10"/>
        <rFont val="-윤고딕120"/>
        <family val="1"/>
        <charset val="129"/>
      </rPr>
      <t>가족과</t>
    </r>
    <r>
      <rPr>
        <sz val="10"/>
        <rFont val="Arial Narrow"/>
        <family val="2"/>
      </rPr>
      <t xml:space="preserve"> 5</t>
    </r>
    <r>
      <rPr>
        <sz val="10"/>
        <rFont val="-윤고딕120"/>
        <family val="1"/>
        <charset val="129"/>
      </rPr>
      <t>인</t>
    </r>
    <r>
      <rPr>
        <sz val="10"/>
        <rFont val="Arial Narrow"/>
        <family val="2"/>
      </rPr>
      <t xml:space="preserve"> </t>
    </r>
    <r>
      <rPr>
        <sz val="10"/>
        <rFont val="-윤고딕120"/>
        <family val="1"/>
        <charset val="129"/>
      </rPr>
      <t>이하의</t>
    </r>
    <r>
      <rPr>
        <sz val="10"/>
        <rFont val="Arial Narrow"/>
        <family val="2"/>
      </rPr>
      <t xml:space="preserve"> </t>
    </r>
    <r>
      <rPr>
        <sz val="10"/>
        <rFont val="-윤고딕120"/>
        <family val="1"/>
        <charset val="129"/>
      </rPr>
      <t>남남이</t>
    </r>
    <r>
      <rPr>
        <sz val="10"/>
        <rFont val="Arial Narrow"/>
        <family val="2"/>
      </rPr>
      <t xml:space="preserve"> </t>
    </r>
    <r>
      <rPr>
        <sz val="10"/>
        <rFont val="-윤고딕120"/>
        <family val="1"/>
        <charset val="129"/>
      </rPr>
      <t>함께</t>
    </r>
    <r>
      <rPr>
        <sz val="10"/>
        <rFont val="Arial Narrow"/>
        <family val="2"/>
      </rPr>
      <t xml:space="preserve"> </t>
    </r>
    <r>
      <rPr>
        <sz val="10"/>
        <rFont val="-윤고딕120"/>
        <family val="1"/>
        <charset val="129"/>
      </rPr>
      <t>사는</t>
    </r>
    <r>
      <rPr>
        <sz val="10"/>
        <rFont val="Arial Narrow"/>
        <family val="2"/>
      </rPr>
      <t xml:space="preserve"> </t>
    </r>
    <r>
      <rPr>
        <sz val="10"/>
        <rFont val="-윤고딕120"/>
        <family val="1"/>
        <charset val="129"/>
      </rPr>
      <t xml:space="preserve">가구
</t>
    </r>
    <r>
      <rPr>
        <sz val="10"/>
        <rFont val="Arial Narrow"/>
        <family val="2"/>
      </rPr>
      <t xml:space="preserve">           - 1</t>
    </r>
    <r>
      <rPr>
        <sz val="10"/>
        <rFont val="-윤고딕120"/>
        <family val="1"/>
        <charset val="129"/>
      </rPr>
      <t>인가구</t>
    </r>
    <r>
      <rPr>
        <sz val="10"/>
        <rFont val="Arial Narrow"/>
        <family val="2"/>
      </rPr>
      <t xml:space="preserve">                                                             - </t>
    </r>
    <r>
      <rPr>
        <sz val="10"/>
        <rFont val="-윤고딕120"/>
        <family val="1"/>
        <charset val="129"/>
      </rPr>
      <t>가족이</t>
    </r>
    <r>
      <rPr>
        <sz val="10"/>
        <rFont val="Arial Narrow"/>
        <family val="2"/>
      </rPr>
      <t xml:space="preserve"> </t>
    </r>
    <r>
      <rPr>
        <sz val="10"/>
        <rFont val="-윤고딕120"/>
        <family val="1"/>
        <charset val="129"/>
      </rPr>
      <t>아닌</t>
    </r>
    <r>
      <rPr>
        <sz val="10"/>
        <rFont val="Arial Narrow"/>
        <family val="2"/>
      </rPr>
      <t xml:space="preserve"> </t>
    </r>
    <r>
      <rPr>
        <sz val="10"/>
        <rFont val="-윤고딕120"/>
        <family val="1"/>
        <charset val="129"/>
      </rPr>
      <t>남남끼리</t>
    </r>
    <r>
      <rPr>
        <sz val="10"/>
        <rFont val="Arial Narrow"/>
        <family val="2"/>
      </rPr>
      <t xml:space="preserve"> </t>
    </r>
    <r>
      <rPr>
        <sz val="10"/>
        <rFont val="-윤고딕120"/>
        <family val="1"/>
        <charset val="129"/>
      </rPr>
      <t>함께</t>
    </r>
    <r>
      <rPr>
        <sz val="10"/>
        <rFont val="Arial Narrow"/>
        <family val="2"/>
      </rPr>
      <t xml:space="preserve"> </t>
    </r>
    <r>
      <rPr>
        <sz val="10"/>
        <rFont val="-윤고딕120"/>
        <family val="1"/>
        <charset val="129"/>
      </rPr>
      <t>사는</t>
    </r>
    <r>
      <rPr>
        <sz val="10"/>
        <rFont val="Arial Narrow"/>
        <family val="2"/>
      </rPr>
      <t xml:space="preserve"> 5</t>
    </r>
    <r>
      <rPr>
        <sz val="10"/>
        <rFont val="-윤고딕120"/>
        <family val="1"/>
        <charset val="129"/>
      </rPr>
      <t>인</t>
    </r>
    <r>
      <rPr>
        <sz val="10"/>
        <rFont val="Arial Narrow"/>
        <family val="2"/>
      </rPr>
      <t xml:space="preserve"> </t>
    </r>
    <r>
      <rPr>
        <sz val="10"/>
        <rFont val="-윤고딕120"/>
        <family val="1"/>
        <charset val="129"/>
      </rPr>
      <t>이하의</t>
    </r>
    <r>
      <rPr>
        <sz val="10"/>
        <rFont val="Arial Narrow"/>
        <family val="2"/>
      </rPr>
      <t xml:space="preserve"> </t>
    </r>
    <r>
      <rPr>
        <sz val="10"/>
        <rFont val="-윤고딕120"/>
        <family val="1"/>
        <charset val="129"/>
      </rPr>
      <t>가구</t>
    </r>
    <phoneticPr fontId="2" type="noConversion"/>
  </si>
  <si>
    <t>Year</t>
    <phoneticPr fontId="2" type="noConversion"/>
  </si>
  <si>
    <t>외국인</t>
    <phoneticPr fontId="3" type="noConversion"/>
  </si>
  <si>
    <t>한국인</t>
    <phoneticPr fontId="3" type="noConversion"/>
  </si>
  <si>
    <r>
      <t xml:space="preserve"> </t>
    </r>
    <r>
      <rPr>
        <sz val="10"/>
        <rFont val="-윤고딕120"/>
        <family val="1"/>
        <charset val="129"/>
      </rPr>
      <t>인구밀도</t>
    </r>
    <phoneticPr fontId="2" type="noConversion"/>
  </si>
  <si>
    <t>No. of
general households</t>
    <phoneticPr fontId="2" type="noConversion"/>
  </si>
  <si>
    <t xml:space="preserve">
Year</t>
    <phoneticPr fontId="2" type="noConversion"/>
  </si>
  <si>
    <r>
      <rPr>
        <sz val="8.5"/>
        <rFont val="-윤고딕120"/>
        <family val="1"/>
        <charset val="129"/>
      </rPr>
      <t>연별</t>
    </r>
    <phoneticPr fontId="2" type="noConversion"/>
  </si>
  <si>
    <r>
      <rPr>
        <sz val="8.5"/>
        <rFont val="-윤고딕120"/>
        <family val="1"/>
        <charset val="129"/>
      </rPr>
      <t>일반가구수</t>
    </r>
    <r>
      <rPr>
        <vertAlign val="superscript"/>
        <sz val="8.5"/>
        <rFont val="Arial Narrow"/>
        <family val="2"/>
      </rPr>
      <t xml:space="preserve">1)  </t>
    </r>
    <r>
      <rPr>
        <sz val="8.5"/>
        <rFont val="Arial Narrow"/>
        <family val="2"/>
      </rPr>
      <t>(A)</t>
    </r>
    <phoneticPr fontId="2" type="noConversion"/>
  </si>
  <si>
    <r>
      <rPr>
        <sz val="9"/>
        <rFont val="-윤고딕120"/>
        <family val="1"/>
        <charset val="129"/>
      </rPr>
      <t>다문화</t>
    </r>
    <r>
      <rPr>
        <sz val="9"/>
        <rFont val="Arial Narrow"/>
        <family val="2"/>
      </rPr>
      <t xml:space="preserve"> </t>
    </r>
    <r>
      <rPr>
        <sz val="9"/>
        <rFont val="-윤고딕120"/>
        <family val="1"/>
        <charset val="129"/>
      </rPr>
      <t xml:space="preserve">가구
</t>
    </r>
    <r>
      <rPr>
        <sz val="9"/>
        <rFont val="Arial Narrow"/>
        <family val="2"/>
      </rPr>
      <t>Multicultural
Households</t>
    </r>
    <phoneticPr fontId="2" type="noConversion"/>
  </si>
  <si>
    <r>
      <rPr>
        <sz val="9"/>
        <rFont val="-윤고딕120"/>
        <family val="1"/>
        <charset val="129"/>
      </rPr>
      <t>총</t>
    </r>
    <r>
      <rPr>
        <sz val="9"/>
        <rFont val="Arial Narrow"/>
        <family val="2"/>
      </rPr>
      <t xml:space="preserve"> </t>
    </r>
    <r>
      <rPr>
        <sz val="9"/>
        <rFont val="-윤고딕120"/>
        <family val="1"/>
        <charset val="129"/>
      </rPr>
      <t xml:space="preserve">계
</t>
    </r>
    <r>
      <rPr>
        <sz val="9"/>
        <rFont val="Arial Narrow"/>
        <family val="2"/>
      </rPr>
      <t>Total</t>
    </r>
    <phoneticPr fontId="2" type="noConversion"/>
  </si>
  <si>
    <r>
      <rPr>
        <sz val="8"/>
        <rFont val="-윤고딕120"/>
        <family val="1"/>
        <charset val="129"/>
      </rPr>
      <t>외국인</t>
    </r>
    <r>
      <rPr>
        <sz val="8"/>
        <rFont val="Arial Narrow"/>
        <family val="2"/>
      </rPr>
      <t>(</t>
    </r>
    <r>
      <rPr>
        <sz val="8"/>
        <rFont val="-윤고딕120"/>
        <family val="1"/>
        <charset val="129"/>
      </rPr>
      <t>결혼이민자</t>
    </r>
    <r>
      <rPr>
        <sz val="8"/>
        <rFont val="Arial Narrow"/>
        <family val="2"/>
      </rPr>
      <t>)</t>
    </r>
    <r>
      <rPr>
        <vertAlign val="superscript"/>
        <sz val="8"/>
        <rFont val="Arial Narrow"/>
        <family val="2"/>
      </rPr>
      <t>3)</t>
    </r>
    <r>
      <rPr>
        <sz val="8"/>
        <rFont val="Arial Narrow"/>
        <family val="2"/>
      </rPr>
      <t xml:space="preserve">
foreigner(marriage
-based immigrants)</t>
    </r>
    <phoneticPr fontId="2" type="noConversion"/>
  </si>
  <si>
    <r>
      <rPr>
        <sz val="9"/>
        <rFont val="-윤고딕120"/>
        <family val="1"/>
        <charset val="129"/>
      </rPr>
      <t>내국인</t>
    </r>
    <r>
      <rPr>
        <sz val="9"/>
        <rFont val="Arial Narrow"/>
        <family val="2"/>
      </rPr>
      <t>(</t>
    </r>
    <r>
      <rPr>
        <sz val="9"/>
        <rFont val="-윤고딕120"/>
        <family val="1"/>
        <charset val="129"/>
      </rPr>
      <t>귀화</t>
    </r>
    <r>
      <rPr>
        <sz val="9"/>
        <rFont val="Arial Narrow"/>
        <family val="2"/>
      </rPr>
      <t>)</t>
    </r>
    <r>
      <rPr>
        <vertAlign val="superscript"/>
        <sz val="9"/>
        <rFont val="Arial Narrow"/>
        <family val="2"/>
      </rPr>
      <t xml:space="preserve">2)
</t>
    </r>
    <r>
      <rPr>
        <sz val="9"/>
        <rFont val="Arial Narrow"/>
        <family val="2"/>
      </rPr>
      <t xml:space="preserve">
korean(naturalized)</t>
    </r>
    <phoneticPr fontId="2" type="noConversion"/>
  </si>
  <si>
    <r>
      <rPr>
        <sz val="9"/>
        <rFont val="-윤고딕120"/>
        <family val="1"/>
        <charset val="129"/>
      </rPr>
      <t>내국인</t>
    </r>
    <r>
      <rPr>
        <sz val="9"/>
        <rFont val="Arial Narrow"/>
        <family val="2"/>
      </rPr>
      <t>(</t>
    </r>
    <r>
      <rPr>
        <sz val="9"/>
        <rFont val="-윤고딕120"/>
        <family val="1"/>
        <charset val="129"/>
      </rPr>
      <t>출생</t>
    </r>
    <r>
      <rPr>
        <sz val="9"/>
        <rFont val="Arial Narrow"/>
        <family val="2"/>
      </rPr>
      <t>)</t>
    </r>
    <r>
      <rPr>
        <vertAlign val="superscript"/>
        <sz val="9"/>
        <rFont val="Arial Narrow"/>
        <family val="2"/>
      </rPr>
      <t xml:space="preserve">1)
</t>
    </r>
    <r>
      <rPr>
        <sz val="9"/>
        <rFont val="Arial Narrow"/>
        <family val="2"/>
      </rPr>
      <t xml:space="preserve">
korean(natural)</t>
    </r>
    <phoneticPr fontId="2" type="noConversion"/>
  </si>
  <si>
    <r>
      <rPr>
        <sz val="9"/>
        <rFont val="-윤고딕120"/>
        <family val="1"/>
        <charset val="129"/>
      </rPr>
      <t>외국인</t>
    </r>
    <r>
      <rPr>
        <sz val="9"/>
        <rFont val="Arial Narrow"/>
        <family val="2"/>
      </rPr>
      <t>(</t>
    </r>
    <r>
      <rPr>
        <sz val="9"/>
        <rFont val="-윤고딕120"/>
        <family val="1"/>
        <charset val="129"/>
      </rPr>
      <t>기타</t>
    </r>
    <r>
      <rPr>
        <sz val="9"/>
        <rFont val="Arial Narrow"/>
        <family val="2"/>
      </rPr>
      <t>)</t>
    </r>
    <r>
      <rPr>
        <vertAlign val="superscript"/>
        <sz val="9"/>
        <rFont val="Arial Narrow"/>
        <family val="2"/>
      </rPr>
      <t xml:space="preserve">4)
</t>
    </r>
    <r>
      <rPr>
        <sz val="9"/>
        <rFont val="Arial Narrow"/>
        <family val="2"/>
      </rPr>
      <t xml:space="preserve">
foreigner(etc)</t>
    </r>
    <phoneticPr fontId="2" type="noConversion"/>
  </si>
  <si>
    <r>
      <rPr>
        <sz val="10"/>
        <rFont val="-윤고딕120"/>
        <family val="1"/>
        <charset val="129"/>
      </rPr>
      <t>연</t>
    </r>
    <r>
      <rPr>
        <sz val="10"/>
        <rFont val="Arial Narrow"/>
        <family val="2"/>
      </rPr>
      <t xml:space="preserve">   </t>
    </r>
    <r>
      <rPr>
        <sz val="10"/>
        <rFont val="-윤고딕120"/>
        <family val="1"/>
        <charset val="129"/>
      </rPr>
      <t>별</t>
    </r>
    <phoneticPr fontId="2" type="noConversion"/>
  </si>
  <si>
    <t>Population by Age (5-year Age Group) and Gender</t>
    <phoneticPr fontId="3" type="noConversion"/>
  </si>
  <si>
    <r>
      <t xml:space="preserve">Migrants by Place of Origin (Other Regions </t>
    </r>
    <r>
      <rPr>
        <b/>
        <sz val="21"/>
        <rFont val="돋움"/>
        <family val="3"/>
        <charset val="129"/>
      </rPr>
      <t>→</t>
    </r>
    <r>
      <rPr>
        <b/>
        <sz val="21"/>
        <rFont val="Arial Narrow"/>
        <family val="2"/>
      </rPr>
      <t xml:space="preserve"> Gangneung-si) </t>
    </r>
    <phoneticPr fontId="3" type="noConversion"/>
  </si>
  <si>
    <t>9. 주민등록 전출지별 인구이동(강릉시 → 타시도)</t>
    <phoneticPr fontId="3" type="noConversion"/>
  </si>
  <si>
    <r>
      <t xml:space="preserve">Migrants by Place of Destination(Gangneung-si </t>
    </r>
    <r>
      <rPr>
        <b/>
        <sz val="19"/>
        <rFont val="돋움"/>
        <family val="3"/>
        <charset val="129"/>
      </rPr>
      <t>→</t>
    </r>
    <r>
      <rPr>
        <b/>
        <sz val="19"/>
        <rFont val="Arial Narrow"/>
        <family val="2"/>
      </rPr>
      <t xml:space="preserve"> Other Regions)</t>
    </r>
    <phoneticPr fontId="3" type="noConversion"/>
  </si>
  <si>
    <t>Registered Foreigners by Nationality</t>
    <phoneticPr fontId="3" type="noConversion"/>
  </si>
  <si>
    <t>Number of deaths by Cause of Death</t>
    <phoneticPr fontId="3" type="noConversion"/>
  </si>
  <si>
    <r>
      <rPr>
        <b/>
        <sz val="9"/>
        <rFont val="-윤고딕120"/>
        <family val="1"/>
        <charset val="129"/>
      </rPr>
      <t>경포동</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</si>
</sst>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42" formatCode="_-&quot;₩&quot;* #,##0_-;\-&quot;₩&quot;* #,##0_-;_-&quot;₩&quot;* &quot;-&quot;_-;_-@_-"/>
    <numFmt numFmtId="41" formatCode="_-* #,##0_-;\-* #,##0_-;_-* &quot;-&quot;_-;_-@_-"/>
    <numFmt numFmtId="43" formatCode="_-* #,##0.00_-;\-* #,##0.00_-;_-* &quot;-&quot;??_-;_-@_-"/>
    <numFmt numFmtId="176" formatCode="0,000.00"/>
    <numFmt numFmtId="177" formatCode="_ * #,##0_ ;_ * \-#,##0_ ;_ * &quot;-&quot;_ ;_ @_ "/>
    <numFmt numFmtId="178" formatCode="0.00_);[Red]\(0.00\)"/>
    <numFmt numFmtId="179" formatCode="0.0"/>
    <numFmt numFmtId="180" formatCode="#,##0_);[Red]\(#,##0\)"/>
    <numFmt numFmtId="181" formatCode="_ * #,##0.00_ ;_ * \-#,##0.00_ ;_ * &quot;-&quot;??_ ;_ @_ "/>
    <numFmt numFmtId="182" formatCode="&quot;₩&quot;#,##0.00;&quot;₩&quot;&quot;₩&quot;&quot;₩&quot;&quot;₩&quot;&quot;₩&quot;&quot;₩&quot;&quot;₩&quot;&quot;₩&quot;\-#,##0.00"/>
    <numFmt numFmtId="183" formatCode="&quot;₩&quot;#,##0.00;&quot;₩&quot;&quot;₩&quot;&quot;₩&quot;&quot;₩&quot;&quot;₩&quot;&quot;₩&quot;\-#,##0.00"/>
    <numFmt numFmtId="184" formatCode="_ &quot;₩&quot;* #,##0.00_ ;_ &quot;₩&quot;* &quot;₩&quot;\-#,##0.00_ ;_ &quot;₩&quot;* &quot;-&quot;??_ ;_ @_ "/>
    <numFmt numFmtId="185" formatCode="&quot;₩&quot;#,##0;&quot;₩&quot;&quot;₩&quot;&quot;₩&quot;\-#,##0"/>
    <numFmt numFmtId="186" formatCode="&quot;₩&quot;#,##0;[Red]&quot;₩&quot;&quot;₩&quot;&quot;₩&quot;&quot;₩&quot;&quot;₩&quot;&quot;₩&quot;&quot;₩&quot;&quot;₩&quot;&quot;₩&quot;&quot;₩&quot;&quot;₩&quot;&quot;₩&quot;&quot;₩&quot;&quot;₩&quot;&quot;₩&quot;&quot;₩&quot;&quot;₩&quot;&quot;₩&quot;&quot;₩&quot;&quot;₩&quot;&quot;₩&quot;&quot;₩&quot;&quot;₩&quot;\-#,##0"/>
    <numFmt numFmtId="187" formatCode="&quot;₩&quot;#,##0;[Red]&quot;₩&quot;&quot;₩&quot;\-#,##0"/>
    <numFmt numFmtId="188" formatCode="&quot;₩&quot;#,##0.00;&quot;₩&quot;&quot;₩&quot;&quot;₩&quot;&quot;₩&quot;&quot;₩&quot;&quot;₩&quot;&quot;₩&quot;&quot;₩&quot;&quot;₩&quot;&quot;₩&quot;&quot;₩&quot;&quot;₩&quot;&quot;₩&quot;&quot;₩&quot;&quot;₩&quot;&quot;₩&quot;&quot;₩&quot;&quot;₩&quot;&quot;₩&quot;&quot;₩&quot;&quot;₩&quot;&quot;₩&quot;&quot;₩&quot;\-#,##0.00"/>
    <numFmt numFmtId="189" formatCode="&quot;₩&quot;#,##0;&quot;₩&quot;&quot;₩&quot;&quot;₩&quot;&quot;₩&quot;&quot;₩&quot;&quot;₩&quot;&quot;₩&quot;&quot;₩&quot;&quot;₩&quot;&quot;₩&quot;&quot;₩&quot;&quot;₩&quot;&quot;₩&quot;&quot;₩&quot;&quot;₩&quot;&quot;₩&quot;&quot;₩&quot;&quot;₩&quot;&quot;₩&quot;&quot;₩&quot;&quot;₩&quot;&quot;₩&quot;&quot;₩&quot;\-#,##0"/>
    <numFmt numFmtId="190" formatCode="_ * #,##0.00_ ;_ * &quot;₩&quot;&quot;₩&quot;&quot;₩&quot;&quot;₩&quot;&quot;₩&quot;&quot;₩&quot;&quot;₩&quot;&quot;₩&quot;&quot;₩&quot;&quot;₩&quot;&quot;₩&quot;&quot;₩&quot;&quot;₩&quot;&quot;₩&quot;&quot;₩&quot;&quot;₩&quot;&quot;₩&quot;&quot;₩&quot;&quot;₩&quot;&quot;₩&quot;&quot;₩&quot;\-#,##0.00_ ;_ * &quot;-&quot;??_ ;_ @_ "/>
    <numFmt numFmtId="191" formatCode="&quot;₩&quot;#,##0.00;[Red]&quot;₩&quot;&quot;₩&quot;&quot;₩&quot;&quot;₩&quot;&quot;₩&quot;&quot;₩&quot;&quot;₩&quot;&quot;₩&quot;&quot;₩&quot;&quot;₩&quot;&quot;₩&quot;&quot;₩&quot;&quot;₩&quot;&quot;₩&quot;&quot;₩&quot;&quot;₩&quot;&quot;₩&quot;&quot;₩&quot;&quot;₩&quot;&quot;₩&quot;&quot;₩&quot;&quot;₩&quot;&quot;₩&quot;\-#,##0.00"/>
    <numFmt numFmtId="192" formatCode="&quot;₩&quot;#,##0.00;&quot;₩&quot;\-#,##0.00"/>
    <numFmt numFmtId="193" formatCode="_-[$€-2]* #,##0.00_-;\-[$€-2]* #,##0.00_-;_-[$€-2]* &quot;-&quot;??_-"/>
    <numFmt numFmtId="194" formatCode="_-* #,##0.00_-;\-* #,##0.00_-;_-* &quot;-&quot;_-;_-@_-"/>
    <numFmt numFmtId="195" formatCode="_ &quot;₩&quot;* #,##0_ ;_ &quot;₩&quot;* \-#,##0_ ;_ &quot;₩&quot;* &quot;-&quot;_ ;_ @_ "/>
    <numFmt numFmtId="196" formatCode="_ &quot;₩&quot;* #,##0.00_ ;_ &quot;₩&quot;* \-#,##0.00_ ;_ &quot;₩&quot;* &quot;-&quot;??_ ;_ @_ "/>
    <numFmt numFmtId="197" formatCode="_ * #,##0.0_ ;_ * \-#,##0.0_ ;_ * &quot;-&quot;_ ;_ @_ "/>
    <numFmt numFmtId="198" formatCode="_ * #,##0.00_ ;_ * \-#,##0.00_ ;_ * &quot;-&quot;_ ;_ @_ "/>
    <numFmt numFmtId="199" formatCode="#,##0.0"/>
    <numFmt numFmtId="200" formatCode="_ * #,##0.0_ ;_ * \-#,##0.0_ ;_ * &quot;-&quot;??_ ;_ @_ "/>
    <numFmt numFmtId="201" formatCode="#,##0_ "/>
    <numFmt numFmtId="202" formatCode="0.000000"/>
    <numFmt numFmtId="203" formatCode="0.00000"/>
    <numFmt numFmtId="204" formatCode="_-* #,##0.0_-;\-* #,##0.0_-;_-* &quot;-&quot;?_-;_-@_-"/>
    <numFmt numFmtId="205" formatCode="&quot;₩&quot;#,##0.00;[Red]&quot;₩&quot;\-#,##0.00"/>
    <numFmt numFmtId="206" formatCode="&quot;$&quot;#,##0_);[Red]\(&quot;$&quot;#,##0\)"/>
    <numFmt numFmtId="207" formatCode="&quot;₩&quot;#,##0;[Red]&quot;₩&quot;\-#,##0"/>
    <numFmt numFmtId="208" formatCode="&quot;$&quot;#,##0.00_);[Red]\(&quot;$&quot;#,##0.00\)"/>
    <numFmt numFmtId="209" formatCode="#,##0;[Red]&quot;-&quot;#,##0"/>
    <numFmt numFmtId="210" formatCode="#,##0.00;[Red]&quot;-&quot;#,##0.00"/>
    <numFmt numFmtId="211" formatCode="#,##0;&quot;₩&quot;&quot;₩&quot;&quot;₩&quot;&quot;₩&quot;\(#,##0&quot;₩&quot;&quot;₩&quot;&quot;₩&quot;&quot;₩&quot;\)"/>
    <numFmt numFmtId="212" formatCode="&quot;₩&quot;&quot;₩&quot;&quot;₩&quot;&quot;₩&quot;\$#,##0.00;&quot;₩&quot;&quot;₩&quot;&quot;₩&quot;&quot;₩&quot;\(&quot;₩&quot;&quot;₩&quot;&quot;₩&quot;&quot;₩&quot;\$#,##0.00&quot;₩&quot;&quot;₩&quot;&quot;₩&quot;&quot;₩&quot;\)"/>
    <numFmt numFmtId="213" formatCode="_-* #,##0\ _D_M_-;\-* #,##0\ _D_M_-;_-* &quot;-&quot;\ _D_M_-;_-@_-"/>
    <numFmt numFmtId="214" formatCode="_-* #,##0.00\ _D_M_-;\-* #,##0.00\ _D_M_-;_-* &quot;-&quot;??\ _D_M_-;_-@_-"/>
    <numFmt numFmtId="215" formatCode="&quot;₩&quot;&quot;₩&quot;&quot;₩&quot;&quot;₩&quot;\$#,##0;&quot;₩&quot;&quot;₩&quot;&quot;₩&quot;&quot;₩&quot;\(&quot;₩&quot;&quot;₩&quot;&quot;₩&quot;&quot;₩&quot;\$#,##0&quot;₩&quot;&quot;₩&quot;&quot;₩&quot;&quot;₩&quot;\)"/>
    <numFmt numFmtId="216" formatCode="#,##0.000_);&quot;₩&quot;&quot;₩&quot;&quot;₩&quot;&quot;₩&quot;\(#,##0.000&quot;₩&quot;&quot;₩&quot;&quot;₩&quot;&quot;₩&quot;\)"/>
    <numFmt numFmtId="217" formatCode="_-* #,##0\ &quot;DM&quot;_-;\-* #,##0\ &quot;DM&quot;_-;_-* &quot;-&quot;\ &quot;DM&quot;_-;_-@_-"/>
    <numFmt numFmtId="218" formatCode="_-* #,##0.00\ &quot;DM&quot;_-;\-* #,##0.00\ &quot;DM&quot;_-;_-* &quot;-&quot;??\ &quot;DM&quot;_-;_-@_-"/>
    <numFmt numFmtId="219" formatCode="_-* #,##0.00_-;\-* #,##0.00_-;_-* &quot;-&quot;?_-;_-@_-"/>
    <numFmt numFmtId="220" formatCode="\!\$#,##0_);\!\(\!\$#,##0\!\)"/>
    <numFmt numFmtId="221" formatCode="#,##0.0_ "/>
    <numFmt numFmtId="222" formatCode="_-* #,##0.0000_-;\-* #,##0.0000_-;_-* &quot;-&quot;????_-;_-@_-"/>
  </numFmts>
  <fonts count="248">
    <font>
      <sz val="11"/>
      <name val="돋움"/>
      <family val="3"/>
      <charset val="129"/>
    </font>
    <font>
      <sz val="11"/>
      <name val="돋움"/>
      <family val="3"/>
      <charset val="129"/>
    </font>
    <font>
      <sz val="8"/>
      <name val="돋움"/>
      <family val="3"/>
      <charset val="129"/>
    </font>
    <font>
      <sz val="8"/>
      <name val="바탕"/>
      <family val="1"/>
      <charset val="129"/>
    </font>
    <font>
      <sz val="11"/>
      <name val="HY중고딕"/>
      <family val="1"/>
      <charset val="129"/>
    </font>
    <font>
      <sz val="10"/>
      <name val="굴림"/>
      <family val="3"/>
      <charset val="129"/>
    </font>
    <font>
      <sz val="10"/>
      <name val="HY중고딕"/>
      <family val="1"/>
      <charset val="129"/>
    </font>
    <font>
      <sz val="12"/>
      <name val="바탕체"/>
      <family val="1"/>
      <charset val="129"/>
    </font>
    <font>
      <sz val="9"/>
      <name val="굴림체"/>
      <family val="3"/>
      <charset val="129"/>
    </font>
    <font>
      <b/>
      <sz val="12"/>
      <name val="HY중고딕"/>
      <family val="1"/>
      <charset val="129"/>
    </font>
    <font>
      <sz val="9"/>
      <name val="굴림"/>
      <family val="3"/>
      <charset val="129"/>
    </font>
    <font>
      <vertAlign val="superscript"/>
      <sz val="9"/>
      <name val="굴림"/>
      <family val="3"/>
      <charset val="129"/>
    </font>
    <font>
      <sz val="9"/>
      <name val="돋움"/>
      <family val="3"/>
      <charset val="129"/>
    </font>
    <font>
      <b/>
      <sz val="18"/>
      <color indexed="56"/>
      <name val="맑은 고딕"/>
      <family val="3"/>
      <charset val="129"/>
    </font>
    <font>
      <u/>
      <sz val="11"/>
      <color indexed="36"/>
      <name val="돋움"/>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10"/>
      <name val="Arial"/>
      <family val="2"/>
    </font>
    <font>
      <sz val="10"/>
      <name val="Helv"/>
      <family val="2"/>
    </font>
    <font>
      <sz val="11"/>
      <color indexed="8"/>
      <name val="돋움"/>
      <family val="3"/>
      <charset val="129"/>
    </font>
    <font>
      <sz val="11"/>
      <color indexed="9"/>
      <name val="돋움"/>
      <family val="3"/>
      <charset val="129"/>
    </font>
    <font>
      <sz val="11"/>
      <color indexed="10"/>
      <name val="돋움"/>
      <family val="3"/>
      <charset val="129"/>
    </font>
    <font>
      <b/>
      <sz val="11"/>
      <color indexed="52"/>
      <name val="돋움"/>
      <family val="3"/>
      <charset val="129"/>
    </font>
    <font>
      <sz val="11"/>
      <color indexed="20"/>
      <name val="돋움"/>
      <family val="3"/>
      <charset val="129"/>
    </font>
    <font>
      <sz val="11"/>
      <color indexed="60"/>
      <name val="돋움"/>
      <family val="3"/>
      <charset val="129"/>
    </font>
    <font>
      <b/>
      <sz val="10"/>
      <name val="돋움"/>
      <family val="3"/>
      <charset val="129"/>
    </font>
    <font>
      <sz val="12"/>
      <name val="뼻뮝"/>
      <family val="1"/>
      <charset val="129"/>
    </font>
    <font>
      <i/>
      <sz val="11"/>
      <color indexed="23"/>
      <name val="돋움"/>
      <family val="3"/>
      <charset val="129"/>
    </font>
    <font>
      <b/>
      <sz val="11"/>
      <color indexed="9"/>
      <name val="돋움"/>
      <family val="3"/>
      <charset val="129"/>
    </font>
    <font>
      <sz val="11"/>
      <name val="굴림체"/>
      <family val="3"/>
      <charset val="129"/>
    </font>
    <font>
      <sz val="11"/>
      <color indexed="52"/>
      <name val="돋움"/>
      <family val="3"/>
      <charset val="129"/>
    </font>
    <font>
      <b/>
      <sz val="11"/>
      <color indexed="8"/>
      <name val="돋움"/>
      <family val="3"/>
      <charset val="129"/>
    </font>
    <font>
      <sz val="11"/>
      <color indexed="62"/>
      <name val="돋움"/>
      <family val="3"/>
      <charset val="129"/>
    </font>
    <font>
      <b/>
      <sz val="12"/>
      <name val="돋움"/>
      <family val="3"/>
      <charset val="129"/>
    </font>
    <font>
      <b/>
      <sz val="15"/>
      <color indexed="56"/>
      <name val="돋움"/>
      <family val="3"/>
      <charset val="129"/>
    </font>
    <font>
      <b/>
      <sz val="13"/>
      <color indexed="56"/>
      <name val="돋움"/>
      <family val="3"/>
      <charset val="129"/>
    </font>
    <font>
      <b/>
      <sz val="11"/>
      <color indexed="56"/>
      <name val="돋움"/>
      <family val="3"/>
      <charset val="129"/>
    </font>
    <font>
      <sz val="11"/>
      <color indexed="17"/>
      <name val="돋움"/>
      <family val="3"/>
      <charset val="129"/>
    </font>
    <font>
      <b/>
      <sz val="11"/>
      <color indexed="63"/>
      <name val="돋움"/>
      <family val="3"/>
      <charset val="129"/>
    </font>
    <font>
      <sz val="11"/>
      <name val="μ¸¿o"/>
      <family val="3"/>
      <charset val="129"/>
    </font>
    <font>
      <sz val="10"/>
      <name val="MS Sans Serif"/>
      <family val="2"/>
    </font>
    <font>
      <sz val="12"/>
      <name val="±¼¸²A¼"/>
      <family val="3"/>
      <charset val="129"/>
    </font>
    <font>
      <sz val="10"/>
      <name val="Times New Roman"/>
      <family val="1"/>
    </font>
    <font>
      <sz val="8"/>
      <name val="Arial"/>
      <family val="2"/>
    </font>
    <font>
      <b/>
      <sz val="12"/>
      <name val="Arial"/>
      <family val="2"/>
    </font>
    <font>
      <u/>
      <sz val="8"/>
      <color indexed="12"/>
      <name val="Times New Roman"/>
      <family val="1"/>
    </font>
    <font>
      <b/>
      <sz val="1"/>
      <color indexed="8"/>
      <name val="Courier"/>
      <family val="3"/>
    </font>
    <font>
      <sz val="1"/>
      <color indexed="8"/>
      <name val="Courier"/>
      <family val="3"/>
    </font>
    <font>
      <sz val="10"/>
      <name val="바탕"/>
      <family val="1"/>
      <charset val="129"/>
    </font>
    <font>
      <sz val="10"/>
      <name val="굴림체"/>
      <family val="3"/>
      <charset val="129"/>
    </font>
    <font>
      <b/>
      <sz val="14"/>
      <name val="바탕"/>
      <family val="1"/>
      <charset val="129"/>
    </font>
    <font>
      <sz val="12"/>
      <name val="ⓒoUAAA¨u"/>
      <family val="1"/>
      <charset val="129"/>
    </font>
    <font>
      <sz val="11"/>
      <name val="￥i￠￢￠?o"/>
      <family val="3"/>
      <charset val="129"/>
    </font>
    <font>
      <sz val="12"/>
      <name val="System"/>
      <family val="2"/>
    </font>
    <font>
      <b/>
      <sz val="10"/>
      <name val="Helv"/>
      <family val="2"/>
    </font>
    <font>
      <b/>
      <sz val="12"/>
      <name val="Helv"/>
      <family val="2"/>
    </font>
    <font>
      <b/>
      <sz val="11"/>
      <name val="Helv"/>
      <family val="2"/>
    </font>
    <font>
      <sz val="8"/>
      <name val="바탕체"/>
      <family val="1"/>
      <charset val="129"/>
    </font>
    <font>
      <b/>
      <sz val="16"/>
      <name val="바탕"/>
      <family val="1"/>
      <charset val="129"/>
    </font>
    <font>
      <b/>
      <sz val="18"/>
      <name val="Arial"/>
      <family val="2"/>
    </font>
    <font>
      <sz val="12"/>
      <name val="Times New Roman"/>
      <family val="1"/>
    </font>
    <font>
      <u/>
      <sz val="11"/>
      <color indexed="12"/>
      <name val="맑은 고딕"/>
      <family val="3"/>
      <charset val="129"/>
    </font>
    <font>
      <sz val="11"/>
      <color indexed="8"/>
      <name val="맑은 고딕"/>
      <family val="3"/>
      <charset val="129"/>
    </font>
    <font>
      <b/>
      <sz val="16"/>
      <name val="HY중고딕"/>
      <family val="1"/>
      <charset val="129"/>
    </font>
    <font>
      <sz val="11"/>
      <name val="돋움"/>
      <family val="3"/>
      <charset val="129"/>
    </font>
    <font>
      <b/>
      <vertAlign val="superscript"/>
      <sz val="12"/>
      <name val="HY중고딕"/>
      <family val="1"/>
      <charset val="129"/>
    </font>
    <font>
      <sz val="9"/>
      <name val="HY중고딕"/>
      <family val="1"/>
      <charset val="129"/>
    </font>
    <font>
      <sz val="11"/>
      <color theme="1"/>
      <name val="맑은 고딕"/>
      <family val="3"/>
      <charset val="129"/>
      <scheme val="minor"/>
    </font>
    <font>
      <sz val="10"/>
      <name val="돋움"/>
      <family val="3"/>
      <charset val="129"/>
    </font>
    <font>
      <sz val="7.3"/>
      <name val="돋움"/>
      <family val="3"/>
      <charset val="129"/>
    </font>
    <font>
      <sz val="7"/>
      <name val="굴림"/>
      <family val="3"/>
      <charset val="129"/>
    </font>
    <font>
      <sz val="6.5"/>
      <name val="굴림"/>
      <family val="3"/>
      <charset val="129"/>
    </font>
    <font>
      <sz val="12"/>
      <name val="돋움"/>
      <family val="3"/>
      <charset val="129"/>
    </font>
    <font>
      <sz val="6.3"/>
      <name val="굴림"/>
      <family val="3"/>
      <charset val="129"/>
    </font>
    <font>
      <sz val="6.3"/>
      <name val="돋움"/>
      <family val="3"/>
      <charset val="129"/>
    </font>
    <font>
      <sz val="7.5"/>
      <name val="굴림"/>
      <family val="3"/>
      <charset val="129"/>
    </font>
    <font>
      <sz val="8.5"/>
      <name val="HY중고딕"/>
      <family val="1"/>
      <charset val="129"/>
    </font>
    <font>
      <b/>
      <sz val="9"/>
      <name val="굴림"/>
      <family val="3"/>
      <charset val="129"/>
    </font>
    <font>
      <b/>
      <sz val="8"/>
      <name val="굴림"/>
      <family val="3"/>
      <charset val="129"/>
    </font>
    <font>
      <sz val="10"/>
      <name val="바탕체"/>
      <family val="1"/>
      <charset val="129"/>
    </font>
    <font>
      <sz val="9"/>
      <name val="바탕체"/>
      <family val="1"/>
      <charset val="129"/>
    </font>
    <font>
      <sz val="10"/>
      <name val="Arial Narrow"/>
      <family val="2"/>
    </font>
    <font>
      <b/>
      <sz val="10"/>
      <name val="Arial Narrow"/>
      <family val="2"/>
    </font>
    <font>
      <sz val="9"/>
      <name val="Arial Narrow"/>
      <family val="2"/>
    </font>
    <font>
      <b/>
      <sz val="18"/>
      <name val="Arial Narrow"/>
      <family val="2"/>
    </font>
    <font>
      <sz val="11"/>
      <name val="Arial Narrow"/>
      <family val="2"/>
    </font>
    <font>
      <sz val="10"/>
      <name val="휴먼태고딕"/>
      <family val="1"/>
      <charset val="129"/>
    </font>
    <font>
      <sz val="8"/>
      <name val="Arial Narrow"/>
      <family val="2"/>
    </font>
    <font>
      <b/>
      <sz val="21"/>
      <name val="-윤고딕130"/>
      <family val="1"/>
      <charset val="129"/>
    </font>
    <font>
      <b/>
      <sz val="16"/>
      <name val="Arial Narrow"/>
      <family val="2"/>
    </font>
    <font>
      <b/>
      <sz val="11"/>
      <name val="Arial Narrow"/>
      <family val="2"/>
    </font>
    <font>
      <sz val="11"/>
      <name val="휴먼태고딕"/>
      <family val="1"/>
      <charset val="129"/>
    </font>
    <font>
      <b/>
      <vertAlign val="superscript"/>
      <sz val="21"/>
      <name val="-윤고딕130"/>
      <family val="1"/>
      <charset val="129"/>
    </font>
    <font>
      <sz val="11"/>
      <name val="맑은 고딕"/>
      <family val="3"/>
      <charset val="129"/>
    </font>
    <font>
      <vertAlign val="superscript"/>
      <sz val="11"/>
      <name val="Arial Narrow"/>
      <family val="2"/>
    </font>
    <font>
      <b/>
      <vertAlign val="superscript"/>
      <sz val="16"/>
      <name val="Arial Narrow"/>
      <family val="2"/>
    </font>
    <font>
      <sz val="10.5"/>
      <name val="-윤고딕120"/>
      <family val="1"/>
      <charset val="129"/>
    </font>
    <font>
      <sz val="10"/>
      <name val="-윤고딕120"/>
      <family val="1"/>
      <charset val="129"/>
    </font>
    <font>
      <b/>
      <sz val="10.5"/>
      <name val="-윤고딕120"/>
      <family val="1"/>
      <charset val="129"/>
    </font>
    <font>
      <sz val="9"/>
      <name val="-윤고딕120"/>
      <family val="1"/>
      <charset val="129"/>
    </font>
    <font>
      <sz val="11"/>
      <name val="-윤고딕120"/>
      <family val="1"/>
      <charset val="129"/>
    </font>
    <font>
      <sz val="10"/>
      <color indexed="8"/>
      <name val="굴림"/>
      <family val="3"/>
    </font>
    <font>
      <b/>
      <sz val="15"/>
      <color indexed="62"/>
      <name val="맑은 고딕"/>
      <family val="3"/>
      <charset val="129"/>
    </font>
    <font>
      <b/>
      <sz val="13"/>
      <color indexed="62"/>
      <name val="맑은 고딕"/>
      <family val="3"/>
      <charset val="129"/>
    </font>
    <font>
      <b/>
      <sz val="11"/>
      <color indexed="62"/>
      <name val="맑은 고딕"/>
      <family val="3"/>
      <charset val="129"/>
    </font>
    <font>
      <sz val="10.5"/>
      <color indexed="8"/>
      <name val="-윤고딕120"/>
      <family val="1"/>
      <charset val="129"/>
    </font>
    <font>
      <sz val="10"/>
      <color indexed="8"/>
      <name val="굴림"/>
      <family val="3"/>
      <charset val="129"/>
    </font>
    <font>
      <sz val="12"/>
      <name val="???"/>
      <family val="1"/>
    </font>
    <font>
      <sz val="9"/>
      <color indexed="8"/>
      <name val="맑은 고딕"/>
      <family val="3"/>
      <charset val="129"/>
    </font>
    <font>
      <sz val="9"/>
      <color indexed="9"/>
      <name val="맑은 고딕"/>
      <family val="3"/>
      <charset val="129"/>
    </font>
    <font>
      <sz val="12"/>
      <name val="¸íÁ¶"/>
      <family val="3"/>
      <charset val="129"/>
    </font>
    <font>
      <sz val="12"/>
      <name val="¸iA¶"/>
      <family val="3"/>
      <charset val="129"/>
    </font>
    <font>
      <sz val="11"/>
      <name val="µ¸¿ò"/>
      <family val="3"/>
      <charset val="129"/>
    </font>
    <font>
      <sz val="12"/>
      <name val="¹UAAA¼"/>
      <family val="3"/>
      <charset val="129"/>
    </font>
    <font>
      <sz val="12"/>
      <name val="¹ÙÅÁÃ¼"/>
      <family val="1"/>
      <charset val="129"/>
    </font>
    <font>
      <sz val="10"/>
      <name val="Geneva"/>
      <family val="2"/>
    </font>
    <font>
      <sz val="12"/>
      <name val="±¼¸²Ã¼"/>
      <family val="3"/>
      <charset val="129"/>
    </font>
    <font>
      <sz val="10"/>
      <name val="MS Serif"/>
      <family val="1"/>
    </font>
    <font>
      <sz val="12"/>
      <name val="Arial"/>
      <family val="2"/>
    </font>
    <font>
      <sz val="10"/>
      <color indexed="16"/>
      <name val="MS Serif"/>
      <family val="1"/>
    </font>
    <font>
      <sz val="9"/>
      <color indexed="10"/>
      <name val="맑은 고딕"/>
      <family val="3"/>
      <charset val="129"/>
    </font>
    <font>
      <b/>
      <sz val="9"/>
      <color indexed="10"/>
      <name val="맑은 고딕"/>
      <family val="3"/>
      <charset val="129"/>
    </font>
    <font>
      <sz val="11"/>
      <name val="HY신명조"/>
      <family val="1"/>
      <charset val="129"/>
    </font>
    <font>
      <sz val="9"/>
      <color indexed="20"/>
      <name val="맑은 고딕"/>
      <family val="3"/>
      <charset val="129"/>
    </font>
    <font>
      <sz val="9"/>
      <color indexed="19"/>
      <name val="맑은 고딕"/>
      <family val="3"/>
      <charset val="129"/>
    </font>
    <font>
      <b/>
      <sz val="9"/>
      <color indexed="9"/>
      <name val="맑은 고딕"/>
      <family val="3"/>
      <charset val="129"/>
    </font>
    <font>
      <sz val="12"/>
      <color indexed="8"/>
      <name val="바탕체"/>
      <family val="1"/>
      <charset val="129"/>
    </font>
    <font>
      <b/>
      <sz val="9"/>
      <color indexed="8"/>
      <name val="맑은 고딕"/>
      <family val="3"/>
      <charset val="129"/>
    </font>
    <font>
      <sz val="9"/>
      <color indexed="62"/>
      <name val="맑은 고딕"/>
      <family val="3"/>
      <charset val="129"/>
    </font>
    <font>
      <sz val="9"/>
      <color indexed="17"/>
      <name val="맑은 고딕"/>
      <family val="3"/>
      <charset val="129"/>
    </font>
    <font>
      <sz val="13"/>
      <name val="견고딕"/>
      <family val="1"/>
      <charset val="129"/>
    </font>
    <font>
      <b/>
      <sz val="9"/>
      <color indexed="63"/>
      <name val="맑은 고딕"/>
      <family val="3"/>
      <charset val="129"/>
    </font>
    <font>
      <sz val="12"/>
      <name val="굴림체"/>
      <family val="3"/>
      <charset val="129"/>
    </font>
    <font>
      <b/>
      <sz val="18"/>
      <color indexed="62"/>
      <name val="맑은 고딕"/>
      <family val="3"/>
      <charset val="129"/>
    </font>
    <font>
      <sz val="12.5"/>
      <color indexed="8"/>
      <name val="휴먼명조"/>
      <family val="3"/>
      <charset val="129"/>
    </font>
    <font>
      <sz val="12.5"/>
      <color indexed="9"/>
      <name val="휴먼명조"/>
      <family val="3"/>
      <charset val="129"/>
    </font>
    <font>
      <sz val="12.5"/>
      <color indexed="10"/>
      <name val="휴먼명조"/>
      <family val="3"/>
      <charset val="129"/>
    </font>
    <font>
      <b/>
      <sz val="12.5"/>
      <color indexed="52"/>
      <name val="휴먼명조"/>
      <family val="3"/>
      <charset val="129"/>
    </font>
    <font>
      <sz val="12.5"/>
      <color indexed="20"/>
      <name val="휴먼명조"/>
      <family val="3"/>
      <charset val="129"/>
    </font>
    <font>
      <sz val="12.5"/>
      <color indexed="60"/>
      <name val="휴먼명조"/>
      <family val="3"/>
      <charset val="129"/>
    </font>
    <font>
      <i/>
      <sz val="12.5"/>
      <color indexed="23"/>
      <name val="휴먼명조"/>
      <family val="3"/>
      <charset val="129"/>
    </font>
    <font>
      <b/>
      <sz val="12.5"/>
      <color indexed="9"/>
      <name val="휴먼명조"/>
      <family val="3"/>
      <charset val="129"/>
    </font>
    <font>
      <sz val="12.5"/>
      <color indexed="52"/>
      <name val="휴먼명조"/>
      <family val="3"/>
      <charset val="129"/>
    </font>
    <font>
      <b/>
      <sz val="12.5"/>
      <color indexed="8"/>
      <name val="휴먼명조"/>
      <family val="3"/>
      <charset val="129"/>
    </font>
    <font>
      <sz val="12.5"/>
      <color indexed="62"/>
      <name val="휴먼명조"/>
      <family val="3"/>
      <charset val="129"/>
    </font>
    <font>
      <b/>
      <sz val="15"/>
      <color indexed="56"/>
      <name val="휴먼명조"/>
      <family val="3"/>
      <charset val="129"/>
    </font>
    <font>
      <b/>
      <sz val="13"/>
      <color indexed="56"/>
      <name val="휴먼명조"/>
      <family val="3"/>
      <charset val="129"/>
    </font>
    <font>
      <b/>
      <sz val="11"/>
      <color indexed="56"/>
      <name val="휴먼명조"/>
      <family val="3"/>
      <charset val="129"/>
    </font>
    <font>
      <sz val="12.5"/>
      <color indexed="17"/>
      <name val="휴먼명조"/>
      <family val="3"/>
      <charset val="129"/>
    </font>
    <font>
      <b/>
      <sz val="12.5"/>
      <color indexed="63"/>
      <name val="휴먼명조"/>
      <family val="3"/>
      <charset val="129"/>
    </font>
    <font>
      <sz val="9"/>
      <color theme="1"/>
      <name val="맑은 고딕"/>
      <family val="3"/>
      <charset val="129"/>
    </font>
    <font>
      <sz val="11"/>
      <color theme="0"/>
      <name val="맑은 고딕"/>
      <family val="3"/>
      <charset val="129"/>
      <scheme val="minor"/>
    </font>
    <font>
      <sz val="9"/>
      <color theme="0"/>
      <name val="맑은 고딕"/>
      <family val="3"/>
      <charset val="129"/>
    </font>
    <font>
      <sz val="11"/>
      <color rgb="FFFF0000"/>
      <name val="맑은 고딕"/>
      <family val="3"/>
      <charset val="129"/>
      <scheme val="minor"/>
    </font>
    <font>
      <sz val="9"/>
      <color rgb="FFFF0000"/>
      <name val="맑은 고딕"/>
      <family val="3"/>
      <charset val="129"/>
    </font>
    <font>
      <b/>
      <sz val="11"/>
      <color indexed="10"/>
      <name val="맑은 고딕"/>
      <family val="3"/>
      <charset val="129"/>
      <scheme val="minor"/>
    </font>
    <font>
      <sz val="11"/>
      <color rgb="FF9C0006"/>
      <name val="맑은 고딕"/>
      <family val="3"/>
      <charset val="129"/>
      <scheme val="minor"/>
    </font>
    <font>
      <sz val="9"/>
      <color rgb="FF9C0006"/>
      <name val="맑은 고딕"/>
      <family val="3"/>
      <charset val="129"/>
    </font>
    <font>
      <sz val="11"/>
      <color rgb="FF000000"/>
      <name val="맑은 고딕"/>
      <family val="3"/>
      <charset val="129"/>
    </font>
    <font>
      <sz val="11"/>
      <color indexed="19"/>
      <name val="맑은 고딕"/>
      <family val="3"/>
      <charset val="129"/>
      <scheme val="minor"/>
    </font>
    <font>
      <i/>
      <sz val="11"/>
      <color rgb="FF7F7F7F"/>
      <name val="맑은 고딕"/>
      <family val="3"/>
      <charset val="129"/>
      <scheme val="minor"/>
    </font>
    <font>
      <i/>
      <sz val="9"/>
      <color rgb="FF7F7F7F"/>
      <name val="맑은 고딕"/>
      <family val="3"/>
      <charset val="129"/>
    </font>
    <font>
      <b/>
      <sz val="11"/>
      <color theme="0"/>
      <name val="맑은 고딕"/>
      <family val="3"/>
      <charset val="129"/>
      <scheme val="minor"/>
    </font>
    <font>
      <b/>
      <sz val="9"/>
      <color theme="0"/>
      <name val="맑은 고딕"/>
      <family val="3"/>
      <charset val="129"/>
    </font>
    <font>
      <sz val="11"/>
      <color rgb="FF000000"/>
      <name val="돋움"/>
      <family val="3"/>
      <charset val="129"/>
    </font>
    <font>
      <sz val="10"/>
      <color rgb="FF000000"/>
      <name val="바탕체"/>
      <family val="1"/>
      <charset val="129"/>
    </font>
    <font>
      <sz val="10"/>
      <color rgb="FF000000"/>
      <name val="Arial"/>
      <family val="2"/>
    </font>
    <font>
      <sz val="10"/>
      <color rgb="FF000000"/>
      <name val="한컴바탕"/>
      <family val="1"/>
      <charset val="129"/>
    </font>
    <font>
      <sz val="11"/>
      <color indexed="10"/>
      <name val="맑은 고딕"/>
      <family val="3"/>
      <charset val="129"/>
      <scheme val="minor"/>
    </font>
    <font>
      <b/>
      <sz val="11"/>
      <color theme="1"/>
      <name val="맑은 고딕"/>
      <family val="3"/>
      <charset val="129"/>
      <scheme val="minor"/>
    </font>
    <font>
      <b/>
      <sz val="9"/>
      <color theme="1"/>
      <name val="맑은 고딕"/>
      <family val="3"/>
      <charset val="129"/>
    </font>
    <font>
      <sz val="11"/>
      <color rgb="FF3F3F76"/>
      <name val="맑은 고딕"/>
      <family val="3"/>
      <charset val="129"/>
      <scheme val="minor"/>
    </font>
    <font>
      <sz val="9"/>
      <color rgb="FF3F3F76"/>
      <name val="맑은 고딕"/>
      <family val="3"/>
      <charset val="129"/>
    </font>
    <font>
      <b/>
      <sz val="15"/>
      <color indexed="62"/>
      <name val="맑은 고딕"/>
      <family val="3"/>
      <charset val="129"/>
      <scheme val="minor"/>
    </font>
    <font>
      <b/>
      <sz val="13"/>
      <color indexed="62"/>
      <name val="맑은 고딕"/>
      <family val="3"/>
      <charset val="129"/>
      <scheme val="minor"/>
    </font>
    <font>
      <b/>
      <sz val="11"/>
      <color indexed="62"/>
      <name val="맑은 고딕"/>
      <family val="3"/>
      <charset val="129"/>
      <scheme val="minor"/>
    </font>
    <font>
      <b/>
      <sz val="18"/>
      <color indexed="62"/>
      <name val="맑은 고딕"/>
      <family val="3"/>
      <charset val="129"/>
      <scheme val="major"/>
    </font>
    <font>
      <sz val="11"/>
      <color rgb="FF006100"/>
      <name val="맑은 고딕"/>
      <family val="3"/>
      <charset val="129"/>
      <scheme val="minor"/>
    </font>
    <font>
      <sz val="9"/>
      <color rgb="FF006100"/>
      <name val="맑은 고딕"/>
      <family val="3"/>
      <charset val="129"/>
    </font>
    <font>
      <b/>
      <sz val="11"/>
      <color rgb="FF3F3F3F"/>
      <name val="맑은 고딕"/>
      <family val="3"/>
      <charset val="129"/>
      <scheme val="minor"/>
    </font>
    <font>
      <b/>
      <sz val="9"/>
      <color rgb="FF3F3F3F"/>
      <name val="맑은 고딕"/>
      <family val="3"/>
      <charset val="129"/>
    </font>
    <font>
      <sz val="1"/>
      <color theme="1"/>
      <name val="맑은 고딕"/>
      <family val="3"/>
      <charset val="129"/>
      <scheme val="minor"/>
    </font>
    <font>
      <sz val="11"/>
      <color indexed="8"/>
      <name val="맑은 고딕"/>
      <family val="3"/>
      <charset val="129"/>
      <scheme val="minor"/>
    </font>
    <font>
      <sz val="11"/>
      <color theme="1"/>
      <name val="돋움"/>
      <family val="3"/>
      <charset val="129"/>
    </font>
    <font>
      <b/>
      <sz val="21"/>
      <color indexed="8"/>
      <name val="-윤고딕130"/>
      <family val="1"/>
      <charset val="129"/>
    </font>
    <font>
      <b/>
      <sz val="16"/>
      <color indexed="8"/>
      <name val="Arial Narrow"/>
      <family val="2"/>
    </font>
    <font>
      <b/>
      <sz val="21"/>
      <name val="Arial Narrow"/>
      <family val="2"/>
    </font>
    <font>
      <b/>
      <sz val="11"/>
      <name val="돋움"/>
      <family val="3"/>
      <charset val="129"/>
    </font>
    <font>
      <b/>
      <sz val="11"/>
      <color theme="1"/>
      <name val="Arial Narrow"/>
      <family val="2"/>
    </font>
    <font>
      <b/>
      <sz val="10.5"/>
      <name val="Arial Narrow"/>
      <family val="2"/>
    </font>
    <font>
      <sz val="10.5"/>
      <name val="Arial Narrow"/>
      <family val="2"/>
    </font>
    <font>
      <sz val="10.5"/>
      <color indexed="8"/>
      <name val="Arial Narrow"/>
      <family val="2"/>
    </font>
    <font>
      <i/>
      <sz val="11"/>
      <name val="돋움"/>
      <family val="3"/>
      <charset val="129"/>
    </font>
    <font>
      <vertAlign val="superscript"/>
      <sz val="10.5"/>
      <name val="Arial Narrow"/>
      <family val="2"/>
    </font>
    <font>
      <sz val="10"/>
      <color indexed="8"/>
      <name val="-윤고딕120"/>
      <family val="1"/>
      <charset val="129"/>
    </font>
    <font>
      <sz val="8"/>
      <name val="-윤고딕120"/>
      <family val="1"/>
      <charset val="129"/>
    </font>
    <font>
      <sz val="11"/>
      <color indexed="8"/>
      <name val="-윤고딕120"/>
      <family val="1"/>
      <charset val="129"/>
    </font>
    <font>
      <sz val="10"/>
      <color indexed="8"/>
      <name val="Arial Narrow"/>
      <family val="2"/>
    </font>
    <font>
      <sz val="9"/>
      <color indexed="8"/>
      <name val="Arial Narrow"/>
      <family val="2"/>
    </font>
    <font>
      <b/>
      <sz val="8"/>
      <name val="Arial Narrow"/>
      <family val="2"/>
    </font>
    <font>
      <sz val="11"/>
      <color indexed="8"/>
      <name val="Arial Narrow"/>
      <family val="2"/>
    </font>
    <font>
      <b/>
      <sz val="9"/>
      <name val="Arial Narrow"/>
      <family val="2"/>
    </font>
    <font>
      <b/>
      <sz val="11"/>
      <color indexed="8"/>
      <name val="Arial Narrow"/>
      <family val="2"/>
    </font>
    <font>
      <vertAlign val="superscript"/>
      <sz val="10"/>
      <name val="Arial Narrow"/>
      <family val="2"/>
    </font>
    <font>
      <sz val="9.5"/>
      <name val="Arial Narrow"/>
      <family val="2"/>
    </font>
    <font>
      <sz val="10.5"/>
      <name val="Arial Narrow"/>
      <family val="1"/>
      <charset val="129"/>
    </font>
    <font>
      <sz val="9.5"/>
      <name val="-윤고딕120"/>
      <family val="1"/>
      <charset val="129"/>
    </font>
    <font>
      <sz val="8"/>
      <color indexed="8"/>
      <name val="Arial Narrow"/>
      <family val="2"/>
    </font>
    <font>
      <b/>
      <sz val="8"/>
      <color indexed="8"/>
      <name val="Arial Narrow"/>
      <family val="2"/>
    </font>
    <font>
      <b/>
      <sz val="9"/>
      <color indexed="8"/>
      <name val="Arial Narrow"/>
      <family val="2"/>
    </font>
    <font>
      <b/>
      <vertAlign val="superscript"/>
      <sz val="21"/>
      <name val="-윤고딕120"/>
      <family val="1"/>
      <charset val="129"/>
    </font>
    <font>
      <b/>
      <vertAlign val="superscript"/>
      <sz val="16"/>
      <name val="-윤고딕120"/>
      <family val="1"/>
      <charset val="129"/>
    </font>
    <font>
      <sz val="8.5"/>
      <name val="-윤고딕120"/>
      <family val="1"/>
      <charset val="129"/>
    </font>
    <font>
      <sz val="7.3"/>
      <name val="Arial Narrow"/>
      <family val="2"/>
    </font>
    <font>
      <sz val="8.5"/>
      <name val="Arial Narrow"/>
      <family val="2"/>
    </font>
    <font>
      <vertAlign val="superscript"/>
      <sz val="9"/>
      <name val="Arial Narrow"/>
      <family val="2"/>
    </font>
    <font>
      <vertAlign val="superscript"/>
      <sz val="8.5"/>
      <name val="Arial Narrow"/>
      <family val="2"/>
    </font>
    <font>
      <b/>
      <sz val="21"/>
      <color indexed="8"/>
      <name val="Arial Narrow"/>
      <family val="2"/>
    </font>
    <font>
      <sz val="7"/>
      <name val="Arial Narrow"/>
      <family val="2"/>
    </font>
    <font>
      <sz val="21"/>
      <name val="돋움"/>
      <family val="3"/>
      <charset val="129"/>
    </font>
    <font>
      <b/>
      <sz val="10"/>
      <name val="-윤고딕120"/>
      <family val="1"/>
      <charset val="129"/>
    </font>
    <font>
      <sz val="10"/>
      <name val="Arial Narrow"/>
      <family val="1"/>
      <charset val="129"/>
    </font>
    <font>
      <sz val="11"/>
      <name val="Arial Narrow"/>
      <family val="1"/>
      <charset val="129"/>
    </font>
    <font>
      <vertAlign val="superscript"/>
      <sz val="8"/>
      <name val="Arial Narrow"/>
      <family val="2"/>
    </font>
    <font>
      <sz val="9"/>
      <name val="Arial Narrow"/>
      <family val="1"/>
      <charset val="129"/>
    </font>
    <font>
      <sz val="8"/>
      <name val="Arial Narrow"/>
      <family val="1"/>
      <charset val="129"/>
    </font>
    <font>
      <b/>
      <sz val="10"/>
      <color indexed="8"/>
      <name val="Arial Narrow"/>
      <family val="2"/>
    </font>
    <font>
      <b/>
      <sz val="10"/>
      <color indexed="8"/>
      <name val="-윤고딕120"/>
      <family val="1"/>
      <charset val="129"/>
    </font>
    <font>
      <b/>
      <vertAlign val="superscript"/>
      <sz val="21"/>
      <name val="Arial Narrow"/>
      <family val="2"/>
    </font>
    <font>
      <sz val="10"/>
      <name val="맑은 고딕"/>
      <family val="3"/>
      <charset val="129"/>
    </font>
    <font>
      <b/>
      <sz val="21"/>
      <name val="돋움"/>
      <family val="3"/>
      <charset val="129"/>
    </font>
    <font>
      <b/>
      <sz val="19"/>
      <name val="Arial Narrow"/>
      <family val="2"/>
    </font>
    <font>
      <b/>
      <sz val="19"/>
      <name val="돋움"/>
      <family val="3"/>
      <charset val="129"/>
    </font>
    <font>
      <b/>
      <sz val="9"/>
      <name val="-윤고딕120"/>
      <family val="1"/>
      <charset val="129"/>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EB9C"/>
      </patternFill>
    </fill>
    <fill>
      <patternFill patternType="solid">
        <fgColor rgb="FFA5A5A5"/>
      </patternFill>
    </fill>
    <fill>
      <patternFill patternType="solid">
        <fgColor rgb="FFFFFFCC"/>
      </patternFill>
    </fill>
    <fill>
      <patternFill patternType="solid">
        <fgColor theme="5" tint="0.59999389629810485"/>
        <bgColor indexed="65"/>
      </patternFill>
    </fill>
    <fill>
      <patternFill patternType="solid">
        <fgColor theme="8"/>
      </patternFill>
    </fill>
    <fill>
      <patternFill patternType="solid">
        <fgColor theme="8" tint="0.79998168889431442"/>
        <bgColor indexed="65"/>
      </patternFill>
    </fill>
    <fill>
      <patternFill patternType="solid">
        <fgColor indexed="56"/>
      </patternFill>
    </fill>
    <fill>
      <patternFill patternType="solid">
        <fgColor indexed="54"/>
      </patternFill>
    </fill>
    <fill>
      <patternFill patternType="solid">
        <fgColor indexed="9"/>
      </patternFill>
    </fill>
    <fill>
      <patternFill patternType="solid">
        <fgColor rgb="FFE6E6E6"/>
        <bgColor indexed="64"/>
      </patternFill>
    </fill>
  </fills>
  <borders count="7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auto="1"/>
      </top>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10"/>
      </bottom>
      <diagonal/>
    </border>
    <border>
      <left/>
      <right/>
      <top style="thin">
        <color indexed="56"/>
      </top>
      <bottom style="double">
        <color indexed="5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bottom style="medium">
        <color auto="1"/>
      </bottom>
      <diagonal/>
    </border>
    <border>
      <left/>
      <right/>
      <top/>
      <bottom style="medium">
        <color auto="1"/>
      </bottom>
      <diagonal/>
    </border>
    <border>
      <left style="thin">
        <color indexed="64"/>
      </left>
      <right style="thin">
        <color auto="1"/>
      </right>
      <top style="thin">
        <color auto="1"/>
      </top>
      <bottom/>
      <diagonal/>
    </border>
    <border>
      <left/>
      <right style="thin">
        <color indexed="64"/>
      </right>
      <top style="thin">
        <color auto="1"/>
      </top>
      <bottom/>
      <diagonal/>
    </border>
    <border>
      <left/>
      <right/>
      <top style="thin">
        <color auto="1"/>
      </top>
      <bottom/>
      <diagonal/>
    </border>
    <border>
      <left/>
      <right style="thin">
        <color indexed="64"/>
      </right>
      <top/>
      <bottom style="medium">
        <color auto="1"/>
      </bottom>
      <diagonal/>
    </border>
  </borders>
  <cellStyleXfs count="2117">
    <xf numFmtId="0" fontId="0" fillId="0" borderId="0">
      <alignment vertical="center"/>
    </xf>
    <xf numFmtId="0" fontId="7" fillId="0" borderId="0"/>
    <xf numFmtId="0" fontId="7" fillId="0" borderId="0"/>
    <xf numFmtId="0" fontId="7" fillId="0" borderId="0"/>
    <xf numFmtId="0" fontId="32" fillId="0" borderId="0"/>
    <xf numFmtId="0" fontId="32" fillId="0" borderId="0"/>
    <xf numFmtId="0" fontId="31" fillId="0" borderId="0" applyNumberFormat="0" applyFill="0" applyBorder="0" applyAlignment="0" applyProtection="0"/>
    <xf numFmtId="0" fontId="7" fillId="0" borderId="0"/>
    <xf numFmtId="0" fontId="7" fillId="0" borderId="0"/>
    <xf numFmtId="0" fontId="74"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33" fillId="2" borderId="0" applyNumberFormat="0" applyBorder="0" applyAlignment="0" applyProtection="0">
      <alignment vertical="center"/>
    </xf>
    <xf numFmtId="0" fontId="15" fillId="2" borderId="0" applyNumberFormat="0" applyBorder="0" applyAlignment="0" applyProtection="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15" fillId="3" borderId="0" applyNumberFormat="0" applyBorder="0" applyAlignment="0" applyProtection="0">
      <alignment vertical="center"/>
    </xf>
    <xf numFmtId="0" fontId="33" fillId="3" borderId="0" applyNumberFormat="0" applyBorder="0" applyAlignment="0" applyProtection="0">
      <alignment vertical="center"/>
    </xf>
    <xf numFmtId="0" fontId="33" fillId="4" borderId="0" applyNumberFormat="0" applyBorder="0" applyAlignment="0" applyProtection="0">
      <alignment vertical="center"/>
    </xf>
    <xf numFmtId="0" fontId="15" fillId="4" borderId="0" applyNumberFormat="0" applyBorder="0" applyAlignment="0" applyProtection="0">
      <alignment vertical="center"/>
    </xf>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15" fillId="5"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15" fillId="6"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15" fillId="7" borderId="0" applyNumberFormat="0" applyBorder="0" applyAlignment="0" applyProtection="0">
      <alignment vertical="center"/>
    </xf>
    <xf numFmtId="0" fontId="33"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33" fillId="8" borderId="0" applyNumberFormat="0" applyBorder="0" applyAlignment="0" applyProtection="0">
      <alignment vertical="center"/>
    </xf>
    <xf numFmtId="0" fontId="15" fillId="8"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15" fillId="9"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15" fillId="10" borderId="0" applyNumberFormat="0" applyBorder="0" applyAlignment="0" applyProtection="0">
      <alignment vertical="center"/>
    </xf>
    <xf numFmtId="0" fontId="33" fillId="10" borderId="0" applyNumberFormat="0" applyBorder="0" applyAlignment="0" applyProtection="0">
      <alignment vertical="center"/>
    </xf>
    <xf numFmtId="0" fontId="33" fillId="5" borderId="0" applyNumberFormat="0" applyBorder="0" applyAlignment="0" applyProtection="0">
      <alignment vertical="center"/>
    </xf>
    <xf numFmtId="0" fontId="15" fillId="5" borderId="0" applyNumberFormat="0" applyBorder="0" applyAlignment="0" applyProtection="0">
      <alignment vertical="center"/>
    </xf>
    <xf numFmtId="0" fontId="33" fillId="5" borderId="0" applyNumberFormat="0" applyBorder="0" applyAlignment="0" applyProtection="0">
      <alignment vertical="center"/>
    </xf>
    <xf numFmtId="0" fontId="33" fillId="8" borderId="0" applyNumberFormat="0" applyBorder="0" applyAlignment="0" applyProtection="0">
      <alignment vertical="center"/>
    </xf>
    <xf numFmtId="0" fontId="15" fillId="8" borderId="0" applyNumberFormat="0" applyBorder="0" applyAlignment="0" applyProtection="0">
      <alignment vertical="center"/>
    </xf>
    <xf numFmtId="0" fontId="33" fillId="8" borderId="0" applyNumberFormat="0" applyBorder="0" applyAlignment="0" applyProtection="0">
      <alignment vertical="center"/>
    </xf>
    <xf numFmtId="0" fontId="33" fillId="11" borderId="0" applyNumberFormat="0" applyBorder="0" applyAlignment="0" applyProtection="0">
      <alignment vertical="center"/>
    </xf>
    <xf numFmtId="0" fontId="15" fillId="11" borderId="0" applyNumberFormat="0" applyBorder="0" applyAlignment="0" applyProtection="0">
      <alignment vertical="center"/>
    </xf>
    <xf numFmtId="0" fontId="33"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34" fillId="12" borderId="0" applyNumberFormat="0" applyBorder="0" applyAlignment="0" applyProtection="0">
      <alignment vertical="center"/>
    </xf>
    <xf numFmtId="0" fontId="16" fillId="12" borderId="0" applyNumberFormat="0" applyBorder="0" applyAlignment="0" applyProtection="0">
      <alignment vertical="center"/>
    </xf>
    <xf numFmtId="0" fontId="34" fillId="12" borderId="0" applyNumberFormat="0" applyBorder="0" applyAlignment="0" applyProtection="0">
      <alignment vertical="center"/>
    </xf>
    <xf numFmtId="0" fontId="34" fillId="9" borderId="0" applyNumberFormat="0" applyBorder="0" applyAlignment="0" applyProtection="0">
      <alignment vertical="center"/>
    </xf>
    <xf numFmtId="0" fontId="16" fillId="9"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16" fillId="10" borderId="0" applyNumberFormat="0" applyBorder="0" applyAlignment="0" applyProtection="0">
      <alignment vertical="center"/>
    </xf>
    <xf numFmtId="0" fontId="34" fillId="10" borderId="0" applyNumberFormat="0" applyBorder="0" applyAlignment="0" applyProtection="0">
      <alignment vertical="center"/>
    </xf>
    <xf numFmtId="0" fontId="34" fillId="13" borderId="0" applyNumberFormat="0" applyBorder="0" applyAlignment="0" applyProtection="0">
      <alignment vertical="center"/>
    </xf>
    <xf numFmtId="0" fontId="16" fillId="13"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16" fillId="14"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16" fillId="15" borderId="0" applyNumberFormat="0" applyBorder="0" applyAlignment="0" applyProtection="0">
      <alignment vertical="center"/>
    </xf>
    <xf numFmtId="0" fontId="34" fillId="15" borderId="0" applyNumberFormat="0" applyBorder="0" applyAlignment="0" applyProtection="0">
      <alignment vertical="center"/>
    </xf>
    <xf numFmtId="0" fontId="65" fillId="0" borderId="0" applyFont="0" applyFill="0" applyBorder="0" applyAlignment="0" applyProtection="0"/>
    <xf numFmtId="0" fontId="66" fillId="0" borderId="0" applyFont="0" applyFill="0" applyBorder="0" applyAlignment="0" applyProtection="0"/>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53" fillId="0" borderId="0" applyFont="0" applyFill="0" applyBorder="0" applyAlignment="0" applyProtection="0"/>
    <xf numFmtId="0" fontId="53" fillId="0" borderId="0" applyFont="0" applyFill="0" applyBorder="0" applyAlignment="0" applyProtection="0"/>
    <xf numFmtId="0" fontId="65" fillId="0" borderId="0" applyFont="0" applyFill="0" applyBorder="0" applyAlignment="0" applyProtection="0"/>
    <xf numFmtId="0" fontId="65" fillId="0" borderId="0" applyFont="0" applyFill="0" applyBorder="0" applyAlignment="0" applyProtection="0"/>
    <xf numFmtId="0" fontId="54" fillId="0" borderId="0"/>
    <xf numFmtId="0" fontId="53" fillId="0" borderId="0" applyFont="0" applyFill="0" applyBorder="0" applyAlignment="0" applyProtection="0"/>
    <xf numFmtId="0" fontId="53" fillId="0" borderId="0" applyFont="0" applyFill="0" applyBorder="0" applyAlignment="0" applyProtection="0"/>
    <xf numFmtId="0" fontId="19" fillId="3" borderId="0" applyNumberFormat="0" applyBorder="0" applyAlignment="0" applyProtection="0">
      <alignment vertical="center"/>
    </xf>
    <xf numFmtId="0" fontId="67" fillId="0" borderId="0"/>
    <xf numFmtId="0" fontId="55" fillId="0" borderId="0"/>
    <xf numFmtId="0" fontId="18" fillId="20" borderId="1" applyNumberFormat="0" applyAlignment="0" applyProtection="0">
      <alignment vertical="center"/>
    </xf>
    <xf numFmtId="0" fontId="68" fillId="0" borderId="0"/>
    <xf numFmtId="0" fontId="22" fillId="21" borderId="2" applyNumberFormat="0" applyAlignment="0" applyProtection="0">
      <alignment vertical="center"/>
    </xf>
    <xf numFmtId="0" fontId="1" fillId="0" borderId="0"/>
    <xf numFmtId="181" fontId="31" fillId="0" borderId="0" applyFont="0" applyFill="0" applyBorder="0" applyAlignment="0" applyProtection="0"/>
    <xf numFmtId="3" fontId="31" fillId="0" borderId="0" applyFont="0" applyFill="0" applyBorder="0" applyAlignment="0" applyProtection="0"/>
    <xf numFmtId="0" fontId="63" fillId="0" borderId="0" applyFont="0" applyFill="0" applyBorder="0" applyAlignment="0" applyProtection="0"/>
    <xf numFmtId="182" fontId="31" fillId="0" borderId="0" applyFont="0" applyFill="0" applyBorder="0" applyAlignment="0" applyProtection="0"/>
    <xf numFmtId="192" fontId="1" fillId="0" borderId="0" applyFont="0" applyFill="0" applyBorder="0" applyAlignment="0" applyProtection="0"/>
    <xf numFmtId="0" fontId="56" fillId="0" borderId="0"/>
    <xf numFmtId="0" fontId="31" fillId="0" borderId="0" applyFont="0" applyFill="0" applyBorder="0" applyAlignment="0" applyProtection="0"/>
    <xf numFmtId="0" fontId="56" fillId="0" borderId="0"/>
    <xf numFmtId="193" fontId="7" fillId="0" borderId="0" applyFont="0" applyFill="0" applyBorder="0" applyAlignment="0" applyProtection="0"/>
    <xf numFmtId="0" fontId="21" fillId="0" borderId="0" applyNumberFormat="0" applyFill="0" applyBorder="0" applyAlignment="0" applyProtection="0">
      <alignment vertical="center"/>
    </xf>
    <xf numFmtId="2" fontId="31" fillId="0" borderId="0" applyFont="0" applyFill="0" applyBorder="0" applyAlignment="0" applyProtection="0"/>
    <xf numFmtId="0" fontId="29" fillId="4" borderId="0" applyNumberFormat="0" applyBorder="0" applyAlignment="0" applyProtection="0">
      <alignment vertical="center"/>
    </xf>
    <xf numFmtId="38" fontId="57" fillId="22" borderId="0" applyNumberFormat="0" applyBorder="0" applyAlignment="0" applyProtection="0"/>
    <xf numFmtId="38" fontId="57" fillId="23" borderId="0" applyNumberFormat="0" applyBorder="0" applyAlignment="0" applyProtection="0"/>
    <xf numFmtId="0" fontId="69" fillId="0" borderId="0">
      <alignment horizontal="left"/>
    </xf>
    <xf numFmtId="0" fontId="58" fillId="0" borderId="3" applyNumberFormat="0" applyAlignment="0" applyProtection="0">
      <alignment horizontal="left" vertical="center"/>
    </xf>
    <xf numFmtId="0" fontId="58" fillId="0" borderId="4">
      <alignment horizontal="left" vertical="center"/>
    </xf>
    <xf numFmtId="0" fontId="26" fillId="0" borderId="5" applyNumberFormat="0" applyFill="0" applyAlignment="0" applyProtection="0">
      <alignment vertical="center"/>
    </xf>
    <xf numFmtId="0" fontId="73" fillId="0" borderId="0" applyNumberFormat="0" applyFill="0" applyBorder="0" applyAlignment="0" applyProtection="0"/>
    <xf numFmtId="0" fontId="27" fillId="0" borderId="6" applyNumberFormat="0" applyFill="0" applyAlignment="0" applyProtection="0">
      <alignment vertical="center"/>
    </xf>
    <xf numFmtId="0" fontId="58" fillId="0" borderId="0" applyNumberFormat="0" applyFill="0" applyBorder="0" applyAlignment="0" applyProtection="0"/>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59" fillId="0" borderId="0" applyNumberFormat="0" applyFill="0" applyBorder="0" applyAlignment="0" applyProtection="0">
      <alignment vertical="top"/>
      <protection locked="0"/>
    </xf>
    <xf numFmtId="0" fontId="25" fillId="7" borderId="1" applyNumberFormat="0" applyAlignment="0" applyProtection="0">
      <alignment vertical="center"/>
    </xf>
    <xf numFmtId="10" fontId="57" fillId="24" borderId="8" applyNumberFormat="0" applyBorder="0" applyAlignment="0" applyProtection="0"/>
    <xf numFmtId="10" fontId="57" fillId="23" borderId="8" applyNumberFormat="0" applyBorder="0" applyAlignment="0" applyProtection="0"/>
    <xf numFmtId="0" fontId="23" fillId="0" borderId="9" applyNumberFormat="0" applyFill="0" applyAlignment="0" applyProtection="0">
      <alignment vertical="center"/>
    </xf>
    <xf numFmtId="177" fontId="31" fillId="0" borderId="0" applyFont="0" applyFill="0" applyBorder="0" applyAlignment="0" applyProtection="0"/>
    <xf numFmtId="184" fontId="1" fillId="0" borderId="0" applyFont="0" applyFill="0" applyBorder="0" applyAlignment="0" applyProtection="0"/>
    <xf numFmtId="185" fontId="1" fillId="0" borderId="0" applyFont="0" applyFill="0" applyBorder="0" applyAlignment="0" applyProtection="0"/>
    <xf numFmtId="0" fontId="70" fillId="0" borderId="1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20" fillId="25" borderId="0" applyNumberFormat="0" applyBorder="0" applyAlignment="0" applyProtection="0">
      <alignment vertical="center"/>
    </xf>
    <xf numFmtId="183" fontId="7" fillId="0" borderId="0"/>
    <xf numFmtId="0" fontId="7" fillId="0" borderId="0"/>
    <xf numFmtId="0" fontId="31" fillId="0" borderId="0"/>
    <xf numFmtId="0" fontId="1" fillId="26" borderId="11" applyNumberFormat="0" applyFont="0" applyAlignment="0" applyProtection="0">
      <alignment vertical="center"/>
    </xf>
    <xf numFmtId="0" fontId="30" fillId="20" borderId="12" applyNumberFormat="0" applyAlignment="0" applyProtection="0">
      <alignment vertical="center"/>
    </xf>
    <xf numFmtId="10" fontId="31" fillId="0" borderId="0" applyFont="0" applyFill="0" applyBorder="0" applyAlignment="0" applyProtection="0"/>
    <xf numFmtId="0" fontId="70" fillId="0" borderId="0"/>
    <xf numFmtId="0" fontId="13" fillId="0" borderId="0" applyNumberFormat="0" applyFill="0" applyBorder="0" applyAlignment="0" applyProtection="0">
      <alignment vertical="center"/>
    </xf>
    <xf numFmtId="0" fontId="24" fillId="0" borderId="13" applyNumberFormat="0" applyFill="0" applyAlignment="0" applyProtection="0">
      <alignment vertical="center"/>
    </xf>
    <xf numFmtId="0" fontId="31" fillId="0" borderId="14" applyNumberFormat="0" applyFont="0" applyFill="0" applyAlignment="0" applyProtection="0"/>
    <xf numFmtId="0" fontId="71" fillId="0" borderId="15">
      <alignment horizontal="left"/>
    </xf>
    <xf numFmtId="0" fontId="17" fillId="0" borderId="0" applyNumberFormat="0" applyFill="0" applyBorder="0" applyAlignment="0" applyProtection="0">
      <alignment vertical="center"/>
    </xf>
    <xf numFmtId="0" fontId="34" fillId="16" borderId="0" applyNumberFormat="0" applyBorder="0" applyAlignment="0" applyProtection="0">
      <alignment vertical="center"/>
    </xf>
    <xf numFmtId="0" fontId="16" fillId="16"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16" fillId="17" borderId="0" applyNumberFormat="0" applyBorder="0" applyAlignment="0" applyProtection="0">
      <alignment vertical="center"/>
    </xf>
    <xf numFmtId="0" fontId="34" fillId="17" borderId="0" applyNumberFormat="0" applyBorder="0" applyAlignment="0" applyProtection="0">
      <alignment vertical="center"/>
    </xf>
    <xf numFmtId="0" fontId="34" fillId="18" borderId="0" applyNumberFormat="0" applyBorder="0" applyAlignment="0" applyProtection="0">
      <alignment vertical="center"/>
    </xf>
    <xf numFmtId="0" fontId="16" fillId="18" borderId="0" applyNumberFormat="0" applyBorder="0" applyAlignment="0" applyProtection="0">
      <alignment vertical="center"/>
    </xf>
    <xf numFmtId="0" fontId="34" fillId="18" borderId="0" applyNumberFormat="0" applyBorder="0" applyAlignment="0" applyProtection="0">
      <alignment vertical="center"/>
    </xf>
    <xf numFmtId="0" fontId="34" fillId="13" borderId="0" applyNumberFormat="0" applyBorder="0" applyAlignment="0" applyProtection="0">
      <alignment vertical="center"/>
    </xf>
    <xf numFmtId="0" fontId="16" fillId="13" borderId="0" applyNumberFormat="0" applyBorder="0" applyAlignment="0" applyProtection="0">
      <alignment vertical="center"/>
    </xf>
    <xf numFmtId="0" fontId="34" fillId="13" borderId="0" applyNumberFormat="0" applyBorder="0" applyAlignment="0" applyProtection="0">
      <alignment vertical="center"/>
    </xf>
    <xf numFmtId="0" fontId="34" fillId="14" borderId="0" applyNumberFormat="0" applyBorder="0" applyAlignment="0" applyProtection="0">
      <alignment vertical="center"/>
    </xf>
    <xf numFmtId="0" fontId="16" fillId="14" borderId="0" applyNumberFormat="0" applyBorder="0" applyAlignment="0" applyProtection="0">
      <alignment vertical="center"/>
    </xf>
    <xf numFmtId="0" fontId="34" fillId="14" borderId="0" applyNumberFormat="0" applyBorder="0" applyAlignment="0" applyProtection="0">
      <alignment vertical="center"/>
    </xf>
    <xf numFmtId="0" fontId="34" fillId="19" borderId="0" applyNumberFormat="0" applyBorder="0" applyAlignment="0" applyProtection="0">
      <alignment vertical="center"/>
    </xf>
    <xf numFmtId="0" fontId="16" fillId="19" borderId="0" applyNumberFormat="0" applyBorder="0" applyAlignment="0" applyProtection="0">
      <alignment vertical="center"/>
    </xf>
    <xf numFmtId="0" fontId="34" fillId="19" borderId="0" applyNumberFormat="0" applyBorder="0" applyAlignment="0" applyProtection="0">
      <alignment vertical="center"/>
    </xf>
    <xf numFmtId="0" fontId="3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20" borderId="1" applyNumberFormat="0" applyAlignment="0" applyProtection="0">
      <alignment vertical="center"/>
    </xf>
    <xf numFmtId="0" fontId="18" fillId="20" borderId="1" applyNumberFormat="0" applyAlignment="0" applyProtection="0">
      <alignment vertical="center"/>
    </xf>
    <xf numFmtId="0" fontId="36" fillId="20" borderId="1" applyNumberFormat="0" applyAlignment="0" applyProtection="0">
      <alignment vertical="center"/>
    </xf>
    <xf numFmtId="186" fontId="7" fillId="0" borderId="0">
      <protection locked="0"/>
    </xf>
    <xf numFmtId="0" fontId="60" fillId="0" borderId="0">
      <protection locked="0"/>
    </xf>
    <xf numFmtId="0" fontId="60" fillId="0" borderId="0">
      <protection locked="0"/>
    </xf>
    <xf numFmtId="0" fontId="37" fillId="3" borderId="0" applyNumberFormat="0" applyBorder="0" applyAlignment="0" applyProtection="0">
      <alignment vertical="center"/>
    </xf>
    <xf numFmtId="0" fontId="19" fillId="3" borderId="0" applyNumberFormat="0" applyBorder="0" applyAlignment="0" applyProtection="0">
      <alignment vertical="center"/>
    </xf>
    <xf numFmtId="0" fontId="37" fillId="3" borderId="0" applyNumberFormat="0" applyBorder="0" applyAlignment="0" applyProtection="0">
      <alignment vertical="center"/>
    </xf>
    <xf numFmtId="0" fontId="61" fillId="0" borderId="0">
      <protection locked="0"/>
    </xf>
    <xf numFmtId="0" fontId="61" fillId="0" borderId="0">
      <protection locked="0"/>
    </xf>
    <xf numFmtId="0" fontId="14" fillId="0" borderId="0" applyNumberFormat="0" applyFill="0" applyBorder="0" applyAlignment="0" applyProtection="0">
      <alignment vertical="top"/>
      <protection locked="0"/>
    </xf>
    <xf numFmtId="0" fontId="1" fillId="26" borderId="11" applyNumberFormat="0" applyFont="0" applyAlignment="0" applyProtection="0">
      <alignment vertical="center"/>
    </xf>
    <xf numFmtId="0" fontId="15" fillId="26" borderId="11" applyNumberFormat="0" applyFont="0" applyAlignment="0" applyProtection="0">
      <alignment vertical="center"/>
    </xf>
    <xf numFmtId="0" fontId="1" fillId="26" borderId="11" applyNumberFormat="0" applyFont="0" applyAlignment="0" applyProtection="0">
      <alignment vertical="center"/>
    </xf>
    <xf numFmtId="0" fontId="7" fillId="26" borderId="11" applyNumberFormat="0" applyFont="0" applyAlignment="0" applyProtection="0">
      <alignment vertical="center"/>
    </xf>
    <xf numFmtId="0" fontId="62" fillId="0" borderId="0">
      <alignment vertical="center"/>
    </xf>
    <xf numFmtId="9" fontId="1" fillId="0" borderId="0" applyFont="0" applyFill="0" applyBorder="0" applyAlignment="0" applyProtection="0"/>
    <xf numFmtId="0" fontId="38" fillId="25" borderId="0" applyNumberFormat="0" applyBorder="0" applyAlignment="0" applyProtection="0">
      <alignment vertical="center"/>
    </xf>
    <xf numFmtId="0" fontId="20" fillId="25" borderId="0" applyNumberFormat="0" applyBorder="0" applyAlignment="0" applyProtection="0">
      <alignment vertical="center"/>
    </xf>
    <xf numFmtId="0" fontId="38" fillId="25" borderId="0" applyNumberFormat="0" applyBorder="0" applyAlignment="0" applyProtection="0">
      <alignment vertical="center"/>
    </xf>
    <xf numFmtId="0" fontId="12" fillId="0" borderId="0">
      <alignment horizontal="center" vertical="center"/>
    </xf>
    <xf numFmtId="0" fontId="39" fillId="0" borderId="0">
      <alignment horizontal="center" vertical="center"/>
    </xf>
    <xf numFmtId="0" fontId="40" fillId="0" borderId="0"/>
    <xf numFmtId="0" fontId="4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21" borderId="2" applyNumberFormat="0" applyAlignment="0" applyProtection="0">
      <alignment vertical="center"/>
    </xf>
    <xf numFmtId="0" fontId="22" fillId="21" borderId="2" applyNumberFormat="0" applyAlignment="0" applyProtection="0">
      <alignment vertical="center"/>
    </xf>
    <xf numFmtId="0" fontId="42" fillId="21" borderId="2" applyNumberFormat="0" applyAlignment="0" applyProtection="0">
      <alignment vertical="center"/>
    </xf>
    <xf numFmtId="187" fontId="31" fillId="0" borderId="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alignment vertical="center"/>
    </xf>
    <xf numFmtId="41" fontId="43" fillId="0" borderId="0" applyFont="0" applyFill="0" applyBorder="0" applyAlignment="0" applyProtection="0">
      <alignment vertical="center"/>
    </xf>
    <xf numFmtId="0" fontId="7" fillId="0" borderId="0" applyFont="0" applyFill="0" applyBorder="0" applyAlignment="0" applyProtection="0"/>
    <xf numFmtId="41" fontId="1" fillId="0" borderId="0" applyFont="0" applyFill="0" applyBorder="0" applyAlignment="0" applyProtection="0"/>
    <xf numFmtId="41" fontId="76" fillId="0" borderId="0" applyFont="0" applyFill="0" applyBorder="0" applyAlignment="0" applyProtection="0">
      <alignment vertical="center"/>
    </xf>
    <xf numFmtId="41" fontId="15"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0" fontId="31" fillId="0" borderId="0"/>
    <xf numFmtId="0" fontId="63" fillId="0" borderId="0" applyFont="0" applyFill="0" applyBorder="0" applyAlignment="0" applyProtection="0"/>
    <xf numFmtId="0" fontId="44" fillId="0" borderId="9" applyNumberFormat="0" applyFill="0" applyAlignment="0" applyProtection="0">
      <alignment vertical="center"/>
    </xf>
    <xf numFmtId="0" fontId="23" fillId="0" borderId="9" applyNumberFormat="0" applyFill="0" applyAlignment="0" applyProtection="0">
      <alignment vertical="center"/>
    </xf>
    <xf numFmtId="0" fontId="44" fillId="0" borderId="9" applyNumberFormat="0" applyFill="0" applyAlignment="0" applyProtection="0">
      <alignment vertical="center"/>
    </xf>
    <xf numFmtId="0" fontId="45" fillId="0" borderId="13" applyNumberFormat="0" applyFill="0" applyAlignment="0" applyProtection="0">
      <alignment vertical="center"/>
    </xf>
    <xf numFmtId="0" fontId="24" fillId="0" borderId="13" applyNumberFormat="0" applyFill="0" applyAlignment="0" applyProtection="0">
      <alignment vertical="center"/>
    </xf>
    <xf numFmtId="0" fontId="45" fillId="0" borderId="13" applyNumberFormat="0" applyFill="0" applyAlignment="0" applyProtection="0">
      <alignment vertical="center"/>
    </xf>
    <xf numFmtId="0" fontId="46" fillId="7" borderId="1" applyNumberFormat="0" applyAlignment="0" applyProtection="0">
      <alignment vertical="center"/>
    </xf>
    <xf numFmtId="0" fontId="25" fillId="7" borderId="1" applyNumberFormat="0" applyAlignment="0" applyProtection="0">
      <alignment vertical="center"/>
    </xf>
    <xf numFmtId="0" fontId="46" fillId="7" borderId="1" applyNumberFormat="0" applyAlignment="0" applyProtection="0">
      <alignment vertical="center"/>
    </xf>
    <xf numFmtId="4" fontId="61" fillId="0" borderId="0">
      <protection locked="0"/>
    </xf>
    <xf numFmtId="188" fontId="7" fillId="0" borderId="0">
      <protection locked="0"/>
    </xf>
    <xf numFmtId="0" fontId="64" fillId="0" borderId="0">
      <alignment vertical="center"/>
    </xf>
    <xf numFmtId="0" fontId="48" fillId="0" borderId="5" applyNumberFormat="0" applyFill="0" applyAlignment="0" applyProtection="0">
      <alignment vertical="center"/>
    </xf>
    <xf numFmtId="0" fontId="26" fillId="0" borderId="5" applyNumberFormat="0" applyFill="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27" fillId="0" borderId="6"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28" fillId="0" borderId="7"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1" fillId="4" borderId="0" applyNumberFormat="0" applyBorder="0" applyAlignment="0" applyProtection="0">
      <alignment vertical="center"/>
    </xf>
    <xf numFmtId="0" fontId="29" fillId="4" borderId="0" applyNumberFormat="0" applyBorder="0" applyAlignment="0" applyProtection="0">
      <alignment vertical="center"/>
    </xf>
    <xf numFmtId="0" fontId="51" fillId="4" borderId="0" applyNumberFormat="0" applyBorder="0" applyAlignment="0" applyProtection="0">
      <alignment vertical="center"/>
    </xf>
    <xf numFmtId="0" fontId="52" fillId="20" borderId="12" applyNumberFormat="0" applyAlignment="0" applyProtection="0">
      <alignment vertical="center"/>
    </xf>
    <xf numFmtId="0" fontId="30" fillId="20" borderId="12" applyNumberFormat="0" applyAlignment="0" applyProtection="0">
      <alignment vertical="center"/>
    </xf>
    <xf numFmtId="0" fontId="52" fillId="20" borderId="12" applyNumberFormat="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177" fontId="7" fillId="0" borderId="0" applyFont="0" applyFill="0" applyBorder="0" applyAlignment="0" applyProtection="0"/>
    <xf numFmtId="0" fontId="7" fillId="0" borderId="0" applyFont="0" applyFill="0" applyBorder="0" applyAlignment="0" applyProtection="0"/>
    <xf numFmtId="0" fontId="47" fillId="0" borderId="0"/>
    <xf numFmtId="0" fontId="72" fillId="0" borderId="0">
      <alignment vertical="center"/>
    </xf>
    <xf numFmtId="42" fontId="1" fillId="0" borderId="0" applyFont="0" applyFill="0" applyBorder="0" applyAlignment="0" applyProtection="0"/>
    <xf numFmtId="42" fontId="1" fillId="0" borderId="0" applyFont="0" applyFill="0" applyBorder="0" applyAlignment="0" applyProtection="0"/>
    <xf numFmtId="189" fontId="7" fillId="0" borderId="0">
      <protection locked="0"/>
    </xf>
    <xf numFmtId="0" fontId="1" fillId="0" borderId="0">
      <alignment vertical="center"/>
    </xf>
    <xf numFmtId="0" fontId="15" fillId="0" borderId="0">
      <alignment vertical="center"/>
    </xf>
    <xf numFmtId="0" fontId="31" fillId="0" borderId="0"/>
    <xf numFmtId="0" fontId="31" fillId="0" borderId="0"/>
    <xf numFmtId="0" fontId="31" fillId="0" borderId="0"/>
    <xf numFmtId="0" fontId="31" fillId="0" borderId="0"/>
    <xf numFmtId="0" fontId="81" fillId="0" borderId="0">
      <alignment vertical="center"/>
    </xf>
    <xf numFmtId="0" fontId="1" fillId="0" borderId="0">
      <alignment vertical="center"/>
    </xf>
    <xf numFmtId="0" fontId="15" fillId="0" borderId="0">
      <alignment vertical="center"/>
    </xf>
    <xf numFmtId="0" fontId="81" fillId="0" borderId="0">
      <alignment vertical="center"/>
    </xf>
    <xf numFmtId="0" fontId="81"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31" fillId="0" borderId="0"/>
    <xf numFmtId="0" fontId="31" fillId="0" borderId="0"/>
    <xf numFmtId="0" fontId="1"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1" fillId="0" borderId="0">
      <alignment vertical="center"/>
    </xf>
    <xf numFmtId="0" fontId="31" fillId="0" borderId="0"/>
    <xf numFmtId="0" fontId="31" fillId="0" borderId="0"/>
    <xf numFmtId="0" fontId="31" fillId="0" borderId="0"/>
    <xf numFmtId="0" fontId="31" fillId="0" borderId="0"/>
    <xf numFmtId="0" fontId="1" fillId="0" borderId="0">
      <alignment vertical="center"/>
    </xf>
    <xf numFmtId="0" fontId="1" fillId="0" borderId="0">
      <alignment vertical="center"/>
    </xf>
    <xf numFmtId="0" fontId="43" fillId="0" borderId="0"/>
    <xf numFmtId="0" fontId="1" fillId="0" borderId="0">
      <alignment vertical="center"/>
    </xf>
    <xf numFmtId="0" fontId="7" fillId="0" borderId="0"/>
    <xf numFmtId="0" fontId="1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5" fillId="0" borderId="0">
      <alignment vertical="center"/>
    </xf>
    <xf numFmtId="0" fontId="1" fillId="0" borderId="0">
      <alignment vertical="center"/>
    </xf>
    <xf numFmtId="0" fontId="1" fillId="0" borderId="0">
      <alignment vertical="center"/>
    </xf>
    <xf numFmtId="0" fontId="8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31" fillId="0" borderId="0"/>
    <xf numFmtId="0" fontId="1" fillId="0" borderId="0"/>
    <xf numFmtId="0" fontId="1" fillId="0" borderId="0">
      <alignment vertical="center"/>
    </xf>
    <xf numFmtId="0" fontId="81" fillId="0" borderId="0">
      <alignment vertical="center"/>
    </xf>
    <xf numFmtId="0" fontId="81" fillId="0" borderId="0">
      <alignment vertical="center"/>
    </xf>
    <xf numFmtId="0" fontId="81" fillId="0" borderId="0">
      <alignment vertical="center"/>
    </xf>
    <xf numFmtId="0" fontId="3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8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 fillId="0" borderId="0">
      <alignment vertical="center"/>
    </xf>
    <xf numFmtId="0" fontId="81" fillId="0" borderId="0">
      <alignment vertical="center"/>
    </xf>
    <xf numFmtId="0" fontId="1" fillId="0" borderId="0">
      <alignment vertical="center"/>
    </xf>
    <xf numFmtId="0" fontId="81" fillId="0" borderId="0">
      <alignment vertical="center"/>
    </xf>
    <xf numFmtId="0" fontId="31" fillId="0" borderId="0"/>
    <xf numFmtId="0" fontId="31" fillId="0" borderId="0"/>
    <xf numFmtId="0" fontId="31" fillId="0" borderId="0"/>
    <xf numFmtId="0" fontId="1"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7" fillId="0" borderId="0"/>
    <xf numFmtId="0" fontId="75" fillId="0" borderId="0" applyNumberFormat="0" applyFill="0" applyBorder="0" applyAlignment="0" applyProtection="0">
      <alignment vertical="top"/>
      <protection locked="0"/>
    </xf>
    <xf numFmtId="0" fontId="61" fillId="0" borderId="14">
      <protection locked="0"/>
    </xf>
    <xf numFmtId="190" fontId="7" fillId="0" borderId="0">
      <protection locked="0"/>
    </xf>
    <xf numFmtId="191" fontId="7" fillId="0" borderId="0">
      <protection locked="0"/>
    </xf>
    <xf numFmtId="41" fontId="1" fillId="0" borderId="0" applyFont="0" applyFill="0" applyBorder="0" applyAlignment="0" applyProtection="0">
      <alignment vertical="center"/>
    </xf>
    <xf numFmtId="0" fontId="93" fillId="0" borderId="0"/>
    <xf numFmtId="0" fontId="121" fillId="0" borderId="0"/>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64" fillId="8" borderId="0" applyNumberFormat="0" applyBorder="0" applyAlignment="0" applyProtection="0">
      <alignment vertical="center"/>
    </xf>
    <xf numFmtId="0" fontId="81" fillId="8" borderId="0" applyNumberFormat="0" applyBorder="0" applyAlignment="0" applyProtection="0">
      <alignment vertical="center"/>
    </xf>
    <xf numFmtId="0" fontId="81" fillId="8" borderId="0" applyNumberFormat="0" applyBorder="0" applyAlignment="0" applyProtection="0">
      <alignment vertical="center"/>
    </xf>
    <xf numFmtId="0" fontId="164" fillId="8" borderId="0" applyNumberFormat="0" applyBorder="0" applyAlignment="0" applyProtection="0">
      <alignment vertical="center"/>
    </xf>
    <xf numFmtId="0" fontId="122" fillId="8" borderId="0" applyNumberFormat="0" applyBorder="0" applyAlignment="0" applyProtection="0">
      <alignment vertical="center"/>
    </xf>
    <xf numFmtId="0" fontId="81" fillId="8" borderId="0" applyNumberFormat="0" applyBorder="0" applyAlignment="0" applyProtection="0">
      <alignment vertical="center"/>
    </xf>
    <xf numFmtId="0" fontId="81" fillId="8" borderId="0" applyNumberFormat="0" applyBorder="0" applyAlignment="0" applyProtection="0">
      <alignment vertical="center"/>
    </xf>
    <xf numFmtId="0" fontId="81" fillId="8" borderId="0" applyNumberFormat="0" applyBorder="0" applyAlignment="0" applyProtection="0">
      <alignment vertical="center"/>
    </xf>
    <xf numFmtId="0" fontId="81" fillId="8" borderId="0" applyNumberFormat="0" applyBorder="0" applyAlignment="0" applyProtection="0">
      <alignment vertical="center"/>
    </xf>
    <xf numFmtId="0" fontId="148" fillId="2" borderId="0" applyNumberFormat="0" applyBorder="0" applyAlignment="0" applyProtection="0">
      <alignment vertical="center"/>
    </xf>
    <xf numFmtId="0" fontId="148" fillId="2" borderId="0" applyNumberFormat="0" applyBorder="0" applyAlignment="0" applyProtection="0">
      <alignment vertical="center"/>
    </xf>
    <xf numFmtId="0" fontId="164" fillId="9" borderId="0" applyNumberFormat="0" applyBorder="0" applyAlignment="0" applyProtection="0">
      <alignment vertical="center"/>
    </xf>
    <xf numFmtId="0" fontId="81" fillId="9" borderId="0" applyNumberFormat="0" applyBorder="0" applyAlignment="0" applyProtection="0">
      <alignment vertical="center"/>
    </xf>
    <xf numFmtId="0" fontId="81" fillId="9" borderId="0" applyNumberFormat="0" applyBorder="0" applyAlignment="0" applyProtection="0">
      <alignment vertical="center"/>
    </xf>
    <xf numFmtId="0" fontId="164" fillId="9" borderId="0" applyNumberFormat="0" applyBorder="0" applyAlignment="0" applyProtection="0">
      <alignment vertical="center"/>
    </xf>
    <xf numFmtId="0" fontId="122" fillId="9" borderId="0" applyNumberFormat="0" applyBorder="0" applyAlignment="0" applyProtection="0">
      <alignment vertical="center"/>
    </xf>
    <xf numFmtId="0" fontId="81" fillId="9" borderId="0" applyNumberFormat="0" applyBorder="0" applyAlignment="0" applyProtection="0">
      <alignment vertical="center"/>
    </xf>
    <xf numFmtId="0" fontId="81" fillId="9" borderId="0" applyNumberFormat="0" applyBorder="0" applyAlignment="0" applyProtection="0">
      <alignment vertical="center"/>
    </xf>
    <xf numFmtId="0" fontId="81" fillId="9" borderId="0" applyNumberFormat="0" applyBorder="0" applyAlignment="0" applyProtection="0">
      <alignment vertical="center"/>
    </xf>
    <xf numFmtId="0" fontId="81" fillId="9" borderId="0" applyNumberFormat="0" applyBorder="0" applyAlignment="0" applyProtection="0">
      <alignment vertical="center"/>
    </xf>
    <xf numFmtId="0" fontId="148" fillId="3" borderId="0" applyNumberFormat="0" applyBorder="0" applyAlignment="0" applyProtection="0">
      <alignment vertical="center"/>
    </xf>
    <xf numFmtId="0" fontId="148" fillId="3" borderId="0" applyNumberFormat="0" applyBorder="0" applyAlignment="0" applyProtection="0">
      <alignment vertical="center"/>
    </xf>
    <xf numFmtId="0" fontId="164"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64" fillId="26" borderId="0" applyNumberFormat="0" applyBorder="0" applyAlignment="0" applyProtection="0">
      <alignment vertical="center"/>
    </xf>
    <xf numFmtId="0" fontId="122"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48" fillId="4" borderId="0" applyNumberFormat="0" applyBorder="0" applyAlignment="0" applyProtection="0">
      <alignment vertical="center"/>
    </xf>
    <xf numFmtId="0" fontId="148" fillId="4" borderId="0" applyNumberFormat="0" applyBorder="0" applyAlignment="0" applyProtection="0">
      <alignment vertical="center"/>
    </xf>
    <xf numFmtId="0" fontId="164"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164" fillId="7" borderId="0" applyNumberFormat="0" applyBorder="0" applyAlignment="0" applyProtection="0">
      <alignment vertical="center"/>
    </xf>
    <xf numFmtId="0" fontId="122"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81" fillId="7" borderId="0" applyNumberFormat="0" applyBorder="0" applyAlignment="0" applyProtection="0">
      <alignment vertical="center"/>
    </xf>
    <xf numFmtId="0" fontId="148" fillId="5" borderId="0" applyNumberFormat="0" applyBorder="0" applyAlignment="0" applyProtection="0">
      <alignment vertical="center"/>
    </xf>
    <xf numFmtId="0" fontId="148" fillId="5" borderId="0" applyNumberFormat="0" applyBorder="0" applyAlignment="0" applyProtection="0">
      <alignment vertical="center"/>
    </xf>
    <xf numFmtId="0" fontId="164" fillId="33" borderId="0" applyNumberFormat="0" applyBorder="0" applyAlignment="0" applyProtection="0">
      <alignment vertical="center"/>
    </xf>
    <xf numFmtId="0" fontId="81" fillId="33" borderId="0" applyNumberFormat="0" applyBorder="0" applyAlignment="0" applyProtection="0">
      <alignment vertical="center"/>
    </xf>
    <xf numFmtId="0" fontId="122" fillId="6"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81" fillId="33" borderId="0" applyNumberFormat="0" applyBorder="0" applyAlignment="0" applyProtection="0">
      <alignment vertical="center"/>
    </xf>
    <xf numFmtId="0" fontId="148" fillId="6" borderId="0" applyNumberFormat="0" applyBorder="0" applyAlignment="0" applyProtection="0">
      <alignment vertical="center"/>
    </xf>
    <xf numFmtId="0" fontId="148" fillId="6" borderId="0" applyNumberFormat="0" applyBorder="0" applyAlignment="0" applyProtection="0">
      <alignment vertical="center"/>
    </xf>
    <xf numFmtId="0" fontId="164"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64" fillId="26" borderId="0" applyNumberFormat="0" applyBorder="0" applyAlignment="0" applyProtection="0">
      <alignment vertical="center"/>
    </xf>
    <xf numFmtId="0" fontId="122"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48" fillId="7" borderId="0" applyNumberFormat="0" applyBorder="0" applyAlignment="0" applyProtection="0">
      <alignment vertical="center"/>
    </xf>
    <xf numFmtId="0" fontId="148" fillId="7"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64"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164" fillId="6" borderId="0" applyNumberFormat="0" applyBorder="0" applyAlignment="0" applyProtection="0">
      <alignment vertical="center"/>
    </xf>
    <xf numFmtId="0" fontId="122"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148" fillId="8" borderId="0" applyNumberFormat="0" applyBorder="0" applyAlignment="0" applyProtection="0">
      <alignment vertical="center"/>
    </xf>
    <xf numFmtId="0" fontId="148" fillId="8"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148" fillId="9" borderId="0" applyNumberFormat="0" applyBorder="0" applyAlignment="0" applyProtection="0">
      <alignment vertical="center"/>
    </xf>
    <xf numFmtId="0" fontId="164" fillId="31" borderId="0" applyNumberFormat="0" applyBorder="0" applyAlignment="0" applyProtection="0">
      <alignment vertical="center"/>
    </xf>
    <xf numFmtId="0" fontId="81" fillId="31" borderId="0" applyNumberFormat="0" applyBorder="0" applyAlignment="0" applyProtection="0">
      <alignment vertical="center"/>
    </xf>
    <xf numFmtId="0" fontId="122" fillId="9"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81" fillId="31" borderId="0" applyNumberFormat="0" applyBorder="0" applyAlignment="0" applyProtection="0">
      <alignment vertical="center"/>
    </xf>
    <xf numFmtId="0" fontId="164" fillId="25" borderId="0" applyNumberFormat="0" applyBorder="0" applyAlignment="0" applyProtection="0">
      <alignment vertical="center"/>
    </xf>
    <xf numFmtId="0" fontId="81" fillId="25" borderId="0" applyNumberFormat="0" applyBorder="0" applyAlignment="0" applyProtection="0">
      <alignment vertical="center"/>
    </xf>
    <xf numFmtId="0" fontId="81" fillId="25" borderId="0" applyNumberFormat="0" applyBorder="0" applyAlignment="0" applyProtection="0">
      <alignment vertical="center"/>
    </xf>
    <xf numFmtId="0" fontId="164" fillId="25" borderId="0" applyNumberFormat="0" applyBorder="0" applyAlignment="0" applyProtection="0">
      <alignment vertical="center"/>
    </xf>
    <xf numFmtId="0" fontId="122" fillId="25" borderId="0" applyNumberFormat="0" applyBorder="0" applyAlignment="0" applyProtection="0">
      <alignment vertical="center"/>
    </xf>
    <xf numFmtId="0" fontId="81" fillId="25" borderId="0" applyNumberFormat="0" applyBorder="0" applyAlignment="0" applyProtection="0">
      <alignment vertical="center"/>
    </xf>
    <xf numFmtId="0" fontId="81" fillId="25" borderId="0" applyNumberFormat="0" applyBorder="0" applyAlignment="0" applyProtection="0">
      <alignment vertical="center"/>
    </xf>
    <xf numFmtId="0" fontId="81" fillId="25" borderId="0" applyNumberFormat="0" applyBorder="0" applyAlignment="0" applyProtection="0">
      <alignment vertical="center"/>
    </xf>
    <xf numFmtId="0" fontId="81" fillId="25" borderId="0" applyNumberFormat="0" applyBorder="0" applyAlignment="0" applyProtection="0">
      <alignment vertical="center"/>
    </xf>
    <xf numFmtId="0" fontId="148" fillId="10" borderId="0" applyNumberFormat="0" applyBorder="0" applyAlignment="0" applyProtection="0">
      <alignment vertical="center"/>
    </xf>
    <xf numFmtId="0" fontId="148" fillId="10" borderId="0" applyNumberFormat="0" applyBorder="0" applyAlignment="0" applyProtection="0">
      <alignment vertical="center"/>
    </xf>
    <xf numFmtId="0" fontId="164"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64" fillId="3" borderId="0" applyNumberFormat="0" applyBorder="0" applyAlignment="0" applyProtection="0">
      <alignment vertical="center"/>
    </xf>
    <xf numFmtId="0" fontId="122"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81" fillId="3" borderId="0" applyNumberFormat="0" applyBorder="0" applyAlignment="0" applyProtection="0">
      <alignment vertical="center"/>
    </xf>
    <xf numFmtId="0" fontId="148" fillId="5" borderId="0" applyNumberFormat="0" applyBorder="0" applyAlignment="0" applyProtection="0">
      <alignment vertical="center"/>
    </xf>
    <xf numFmtId="0" fontId="148" fillId="5" borderId="0" applyNumberFormat="0" applyBorder="0" applyAlignment="0" applyProtection="0">
      <alignment vertical="center"/>
    </xf>
    <xf numFmtId="0" fontId="164"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164" fillId="6" borderId="0" applyNumberFormat="0" applyBorder="0" applyAlignment="0" applyProtection="0">
      <alignment vertical="center"/>
    </xf>
    <xf numFmtId="0" fontId="122"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81" fillId="6" borderId="0" applyNumberFormat="0" applyBorder="0" applyAlignment="0" applyProtection="0">
      <alignment vertical="center"/>
    </xf>
    <xf numFmtId="0" fontId="148" fillId="8" borderId="0" applyNumberFormat="0" applyBorder="0" applyAlignment="0" applyProtection="0">
      <alignment vertical="center"/>
    </xf>
    <xf numFmtId="0" fontId="148" fillId="8" borderId="0" applyNumberFormat="0" applyBorder="0" applyAlignment="0" applyProtection="0">
      <alignment vertical="center"/>
    </xf>
    <xf numFmtId="0" fontId="164"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64" fillId="26" borderId="0" applyNumberFormat="0" applyBorder="0" applyAlignment="0" applyProtection="0">
      <alignment vertical="center"/>
    </xf>
    <xf numFmtId="0" fontId="122"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81" fillId="26" borderId="0" applyNumberFormat="0" applyBorder="0" applyAlignment="0" applyProtection="0">
      <alignment vertical="center"/>
    </xf>
    <xf numFmtId="0" fontId="148" fillId="11" borderId="0" applyNumberFormat="0" applyBorder="0" applyAlignment="0" applyProtection="0">
      <alignment vertical="center"/>
    </xf>
    <xf numFmtId="0" fontId="148" fillId="11"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 fillId="15" borderId="0" applyNumberFormat="0" applyBorder="0" applyAlignment="0" applyProtection="0">
      <alignment vertical="center"/>
    </xf>
    <xf numFmtId="0" fontId="166" fillId="6" borderId="0" applyNumberFormat="0" applyBorder="0" applyAlignment="0" applyProtection="0">
      <alignment vertical="center"/>
    </xf>
    <xf numFmtId="0" fontId="165" fillId="6" borderId="0" applyNumberFormat="0" applyBorder="0" applyAlignment="0" applyProtection="0">
      <alignment vertical="center"/>
    </xf>
    <xf numFmtId="0" fontId="165" fillId="6" borderId="0" applyNumberFormat="0" applyBorder="0" applyAlignment="0" applyProtection="0">
      <alignment vertical="center"/>
    </xf>
    <xf numFmtId="0" fontId="166" fillId="6" borderId="0" applyNumberFormat="0" applyBorder="0" applyAlignment="0" applyProtection="0">
      <alignment vertical="center"/>
    </xf>
    <xf numFmtId="0" fontId="123" fillId="6" borderId="0" applyNumberFormat="0" applyBorder="0" applyAlignment="0" applyProtection="0">
      <alignment vertical="center"/>
    </xf>
    <xf numFmtId="0" fontId="165" fillId="6" borderId="0" applyNumberFormat="0" applyBorder="0" applyAlignment="0" applyProtection="0">
      <alignment vertical="center"/>
    </xf>
    <xf numFmtId="0" fontId="165" fillId="6" borderId="0" applyNumberFormat="0" applyBorder="0" applyAlignment="0" applyProtection="0">
      <alignment vertical="center"/>
    </xf>
    <xf numFmtId="0" fontId="149" fillId="12" borderId="0" applyNumberFormat="0" applyBorder="0" applyAlignment="0" applyProtection="0">
      <alignment vertical="center"/>
    </xf>
    <xf numFmtId="0" fontId="149" fillId="12" borderId="0" applyNumberFormat="0" applyBorder="0" applyAlignment="0" applyProtection="0">
      <alignment vertical="center"/>
    </xf>
    <xf numFmtId="0" fontId="166" fillId="19" borderId="0" applyNumberFormat="0" applyBorder="0" applyAlignment="0" applyProtection="0">
      <alignment vertical="center"/>
    </xf>
    <xf numFmtId="0" fontId="165" fillId="19" borderId="0" applyNumberFormat="0" applyBorder="0" applyAlignment="0" applyProtection="0">
      <alignment vertical="center"/>
    </xf>
    <xf numFmtId="0" fontId="165" fillId="19" borderId="0" applyNumberFormat="0" applyBorder="0" applyAlignment="0" applyProtection="0">
      <alignment vertical="center"/>
    </xf>
    <xf numFmtId="0" fontId="166" fillId="19" borderId="0" applyNumberFormat="0" applyBorder="0" applyAlignment="0" applyProtection="0">
      <alignment vertical="center"/>
    </xf>
    <xf numFmtId="0" fontId="123" fillId="19" borderId="0" applyNumberFormat="0" applyBorder="0" applyAlignment="0" applyProtection="0">
      <alignment vertical="center"/>
    </xf>
    <xf numFmtId="0" fontId="165" fillId="19" borderId="0" applyNumberFormat="0" applyBorder="0" applyAlignment="0" applyProtection="0">
      <alignment vertical="center"/>
    </xf>
    <xf numFmtId="0" fontId="165" fillId="19" borderId="0" applyNumberFormat="0" applyBorder="0" applyAlignment="0" applyProtection="0">
      <alignment vertical="center"/>
    </xf>
    <xf numFmtId="0" fontId="149" fillId="9" borderId="0" applyNumberFormat="0" applyBorder="0" applyAlignment="0" applyProtection="0">
      <alignment vertical="center"/>
    </xf>
    <xf numFmtId="0" fontId="149" fillId="9" borderId="0" applyNumberFormat="0" applyBorder="0" applyAlignment="0" applyProtection="0">
      <alignment vertical="center"/>
    </xf>
    <xf numFmtId="0" fontId="166" fillId="11" borderId="0" applyNumberFormat="0" applyBorder="0" applyAlignment="0" applyProtection="0">
      <alignment vertical="center"/>
    </xf>
    <xf numFmtId="0" fontId="165" fillId="11" borderId="0" applyNumberFormat="0" applyBorder="0" applyAlignment="0" applyProtection="0">
      <alignment vertical="center"/>
    </xf>
    <xf numFmtId="0" fontId="165" fillId="11" borderId="0" applyNumberFormat="0" applyBorder="0" applyAlignment="0" applyProtection="0">
      <alignment vertical="center"/>
    </xf>
    <xf numFmtId="0" fontId="166" fillId="11" borderId="0" applyNumberFormat="0" applyBorder="0" applyAlignment="0" applyProtection="0">
      <alignment vertical="center"/>
    </xf>
    <xf numFmtId="0" fontId="123" fillId="11" borderId="0" applyNumberFormat="0" applyBorder="0" applyAlignment="0" applyProtection="0">
      <alignment vertical="center"/>
    </xf>
    <xf numFmtId="0" fontId="165" fillId="11" borderId="0" applyNumberFormat="0" applyBorder="0" applyAlignment="0" applyProtection="0">
      <alignment vertical="center"/>
    </xf>
    <xf numFmtId="0" fontId="165" fillId="11" borderId="0" applyNumberFormat="0" applyBorder="0" applyAlignment="0" applyProtection="0">
      <alignment vertical="center"/>
    </xf>
    <xf numFmtId="0" fontId="149" fillId="10" borderId="0" applyNumberFormat="0" applyBorder="0" applyAlignment="0" applyProtection="0">
      <alignment vertical="center"/>
    </xf>
    <xf numFmtId="0" fontId="149" fillId="10" borderId="0" applyNumberFormat="0" applyBorder="0" applyAlignment="0" applyProtection="0">
      <alignment vertical="center"/>
    </xf>
    <xf numFmtId="0" fontId="166" fillId="3" borderId="0" applyNumberFormat="0" applyBorder="0" applyAlignment="0" applyProtection="0">
      <alignment vertical="center"/>
    </xf>
    <xf numFmtId="0" fontId="165" fillId="3" borderId="0" applyNumberFormat="0" applyBorder="0" applyAlignment="0" applyProtection="0">
      <alignment vertical="center"/>
    </xf>
    <xf numFmtId="0" fontId="165" fillId="3" borderId="0" applyNumberFormat="0" applyBorder="0" applyAlignment="0" applyProtection="0">
      <alignment vertical="center"/>
    </xf>
    <xf numFmtId="0" fontId="166" fillId="3" borderId="0" applyNumberFormat="0" applyBorder="0" applyAlignment="0" applyProtection="0">
      <alignment vertical="center"/>
    </xf>
    <xf numFmtId="0" fontId="123" fillId="3" borderId="0" applyNumberFormat="0" applyBorder="0" applyAlignment="0" applyProtection="0">
      <alignment vertical="center"/>
    </xf>
    <xf numFmtId="0" fontId="165" fillId="3" borderId="0" applyNumberFormat="0" applyBorder="0" applyAlignment="0" applyProtection="0">
      <alignment vertical="center"/>
    </xf>
    <xf numFmtId="0" fontId="165" fillId="3" borderId="0" applyNumberFormat="0" applyBorder="0" applyAlignment="0" applyProtection="0">
      <alignment vertical="center"/>
    </xf>
    <xf numFmtId="0" fontId="149" fillId="13" borderId="0" applyNumberFormat="0" applyBorder="0" applyAlignment="0" applyProtection="0">
      <alignment vertical="center"/>
    </xf>
    <xf numFmtId="0" fontId="149" fillId="13" borderId="0" applyNumberFormat="0" applyBorder="0" applyAlignment="0" applyProtection="0">
      <alignment vertical="center"/>
    </xf>
    <xf numFmtId="0" fontId="166" fillId="6" borderId="0" applyNumberFormat="0" applyBorder="0" applyAlignment="0" applyProtection="0">
      <alignment vertical="center"/>
    </xf>
    <xf numFmtId="0" fontId="165" fillId="6" borderId="0" applyNumberFormat="0" applyBorder="0" applyAlignment="0" applyProtection="0">
      <alignment vertical="center"/>
    </xf>
    <xf numFmtId="0" fontId="165" fillId="6" borderId="0" applyNumberFormat="0" applyBorder="0" applyAlignment="0" applyProtection="0">
      <alignment vertical="center"/>
    </xf>
    <xf numFmtId="0" fontId="166" fillId="6" borderId="0" applyNumberFormat="0" applyBorder="0" applyAlignment="0" applyProtection="0">
      <alignment vertical="center"/>
    </xf>
    <xf numFmtId="0" fontId="123" fillId="6" borderId="0" applyNumberFormat="0" applyBorder="0" applyAlignment="0" applyProtection="0">
      <alignment vertical="center"/>
    </xf>
    <xf numFmtId="0" fontId="165" fillId="6" borderId="0" applyNumberFormat="0" applyBorder="0" applyAlignment="0" applyProtection="0">
      <alignment vertical="center"/>
    </xf>
    <xf numFmtId="0" fontId="165" fillId="6" borderId="0" applyNumberFormat="0" applyBorder="0" applyAlignment="0" applyProtection="0">
      <alignment vertical="center"/>
    </xf>
    <xf numFmtId="0" fontId="149" fillId="14" borderId="0" applyNumberFormat="0" applyBorder="0" applyAlignment="0" applyProtection="0">
      <alignment vertical="center"/>
    </xf>
    <xf numFmtId="0" fontId="149" fillId="14" borderId="0" applyNumberFormat="0" applyBorder="0" applyAlignment="0" applyProtection="0">
      <alignment vertical="center"/>
    </xf>
    <xf numFmtId="0" fontId="166" fillId="9" borderId="0" applyNumberFormat="0" applyBorder="0" applyAlignment="0" applyProtection="0">
      <alignment vertical="center"/>
    </xf>
    <xf numFmtId="0" fontId="165" fillId="9" borderId="0" applyNumberFormat="0" applyBorder="0" applyAlignment="0" applyProtection="0">
      <alignment vertical="center"/>
    </xf>
    <xf numFmtId="0" fontId="165" fillId="9" borderId="0" applyNumberFormat="0" applyBorder="0" applyAlignment="0" applyProtection="0">
      <alignment vertical="center"/>
    </xf>
    <xf numFmtId="0" fontId="166" fillId="9" borderId="0" applyNumberFormat="0" applyBorder="0" applyAlignment="0" applyProtection="0">
      <alignment vertical="center"/>
    </xf>
    <xf numFmtId="0" fontId="123" fillId="9" borderId="0" applyNumberFormat="0" applyBorder="0" applyAlignment="0" applyProtection="0">
      <alignment vertical="center"/>
    </xf>
    <xf numFmtId="0" fontId="165" fillId="9" borderId="0" applyNumberFormat="0" applyBorder="0" applyAlignment="0" applyProtection="0">
      <alignment vertical="center"/>
    </xf>
    <xf numFmtId="0" fontId="165" fillId="9" borderId="0" applyNumberFormat="0" applyBorder="0" applyAlignment="0" applyProtection="0">
      <alignment vertical="center"/>
    </xf>
    <xf numFmtId="0" fontId="149" fillId="15" borderId="0" applyNumberFormat="0" applyBorder="0" applyAlignment="0" applyProtection="0">
      <alignment vertical="center"/>
    </xf>
    <xf numFmtId="0" fontId="149" fillId="15"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0" fontId="16" fillId="19" borderId="0" applyNumberFormat="0" applyBorder="0" applyAlignment="0" applyProtection="0">
      <alignment vertical="center"/>
    </xf>
    <xf numFmtId="205" fontId="124" fillId="0" borderId="0" applyFont="0" applyFill="0" applyBorder="0" applyAlignment="0" applyProtection="0"/>
    <xf numFmtId="205" fontId="125" fillId="0" borderId="0" applyFont="0" applyFill="0" applyBorder="0" applyAlignment="0" applyProtection="0"/>
    <xf numFmtId="195" fontId="126" fillId="0" borderId="0" applyFont="0" applyFill="0" applyBorder="0" applyAlignment="0" applyProtection="0"/>
    <xf numFmtId="205" fontId="125" fillId="0" borderId="0" applyFont="0" applyFill="0" applyBorder="0" applyAlignment="0" applyProtection="0"/>
    <xf numFmtId="195" fontId="126" fillId="0" borderId="0" applyFont="0" applyFill="0" applyBorder="0" applyAlignment="0" applyProtection="0"/>
    <xf numFmtId="205" fontId="127" fillId="0" borderId="0" applyFont="0" applyFill="0" applyBorder="0" applyAlignment="0" applyProtection="0"/>
    <xf numFmtId="205" fontId="128" fillId="0" borderId="0" applyFont="0" applyFill="0" applyBorder="0" applyAlignment="0" applyProtection="0"/>
    <xf numFmtId="206" fontId="129" fillId="0" borderId="0" applyFont="0" applyFill="0" applyBorder="0" applyAlignment="0" applyProtection="0"/>
    <xf numFmtId="206" fontId="129" fillId="0" borderId="0" applyFont="0" applyFill="0" applyBorder="0" applyAlignment="0" applyProtection="0"/>
    <xf numFmtId="206" fontId="129" fillId="0" borderId="0" applyFont="0" applyFill="0" applyBorder="0" applyAlignment="0" applyProtection="0"/>
    <xf numFmtId="206"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195" fontId="127" fillId="0" borderId="0" applyFont="0" applyFill="0" applyBorder="0" applyAlignment="0" applyProtection="0"/>
    <xf numFmtId="195" fontId="128" fillId="0" borderId="0" applyFont="0" applyFill="0" applyBorder="0" applyAlignment="0" applyProtection="0"/>
    <xf numFmtId="207" fontId="124" fillId="0" borderId="0" applyFont="0" applyFill="0" applyBorder="0" applyAlignment="0" applyProtection="0"/>
    <xf numFmtId="207" fontId="125" fillId="0" borderId="0" applyFont="0" applyFill="0" applyBorder="0" applyAlignment="0" applyProtection="0"/>
    <xf numFmtId="196" fontId="126" fillId="0" borderId="0" applyFont="0" applyFill="0" applyBorder="0" applyAlignment="0" applyProtection="0"/>
    <xf numFmtId="207" fontId="125" fillId="0" borderId="0" applyFont="0" applyFill="0" applyBorder="0" applyAlignment="0" applyProtection="0"/>
    <xf numFmtId="196" fontId="126" fillId="0" borderId="0" applyFont="0" applyFill="0" applyBorder="0" applyAlignment="0" applyProtection="0"/>
    <xf numFmtId="207" fontId="127" fillId="0" borderId="0" applyFont="0" applyFill="0" applyBorder="0" applyAlignment="0" applyProtection="0"/>
    <xf numFmtId="207" fontId="128" fillId="0" borderId="0" applyFont="0" applyFill="0" applyBorder="0" applyAlignment="0" applyProtection="0"/>
    <xf numFmtId="208" fontId="129" fillId="0" borderId="0" applyFont="0" applyFill="0" applyBorder="0" applyAlignment="0" applyProtection="0"/>
    <xf numFmtId="208" fontId="129" fillId="0" borderId="0" applyFont="0" applyFill="0" applyBorder="0" applyAlignment="0" applyProtection="0"/>
    <xf numFmtId="208" fontId="129" fillId="0" borderId="0" applyFont="0" applyFill="0" applyBorder="0" applyAlignment="0" applyProtection="0"/>
    <xf numFmtId="208" fontId="129" fillId="0" borderId="0" applyFont="0" applyFill="0" applyBorder="0" applyAlignment="0" applyProtection="0"/>
    <xf numFmtId="0" fontId="129" fillId="0" borderId="0" applyFont="0" applyFill="0" applyBorder="0" applyAlignment="0" applyProtection="0"/>
    <xf numFmtId="0" fontId="129" fillId="0" borderId="0" applyFont="0" applyFill="0" applyBorder="0" applyAlignment="0" applyProtection="0"/>
    <xf numFmtId="196" fontId="127" fillId="0" borderId="0" applyFont="0" applyFill="0" applyBorder="0" applyAlignment="0" applyProtection="0"/>
    <xf numFmtId="196" fontId="128" fillId="0" borderId="0" applyFont="0" applyFill="0" applyBorder="0" applyAlignment="0" applyProtection="0"/>
    <xf numFmtId="196" fontId="127" fillId="0" borderId="0" applyFont="0" applyFill="0" applyBorder="0" applyAlignment="0" applyProtection="0"/>
    <xf numFmtId="196" fontId="128" fillId="0" borderId="0" applyFont="0" applyFill="0" applyBorder="0" applyAlignment="0" applyProtection="0"/>
    <xf numFmtId="0" fontId="127" fillId="0" borderId="0" applyFont="0" applyFill="0" applyBorder="0" applyAlignment="0" applyProtection="0"/>
    <xf numFmtId="0" fontId="128" fillId="0" borderId="0" applyFont="0" applyFill="0" applyBorder="0" applyAlignment="0" applyProtection="0"/>
    <xf numFmtId="209" fontId="124" fillId="0" borderId="0" applyFont="0" applyFill="0" applyBorder="0" applyAlignment="0" applyProtection="0"/>
    <xf numFmtId="209" fontId="125" fillId="0" borderId="0" applyFont="0" applyFill="0" applyBorder="0" applyAlignment="0" applyProtection="0"/>
    <xf numFmtId="177" fontId="126" fillId="0" borderId="0" applyFont="0" applyFill="0" applyBorder="0" applyAlignment="0" applyProtection="0"/>
    <xf numFmtId="209" fontId="125" fillId="0" borderId="0" applyFont="0" applyFill="0" applyBorder="0" applyAlignment="0" applyProtection="0"/>
    <xf numFmtId="177" fontId="126" fillId="0" borderId="0" applyFont="0" applyFill="0" applyBorder="0" applyAlignment="0" applyProtection="0"/>
    <xf numFmtId="38" fontId="127" fillId="0" borderId="0" applyFont="0" applyFill="0" applyBorder="0" applyAlignment="0" applyProtection="0"/>
    <xf numFmtId="38" fontId="128" fillId="0" borderId="0" applyFont="0" applyFill="0" applyBorder="0" applyAlignment="0" applyProtection="0"/>
    <xf numFmtId="177" fontId="127" fillId="0" borderId="0" applyFont="0" applyFill="0" applyBorder="0" applyAlignment="0" applyProtection="0"/>
    <xf numFmtId="177" fontId="128" fillId="0" borderId="0" applyFont="0" applyFill="0" applyBorder="0" applyAlignment="0" applyProtection="0"/>
    <xf numFmtId="210" fontId="124" fillId="0" borderId="0" applyFont="0" applyFill="0" applyBorder="0" applyAlignment="0" applyProtection="0"/>
    <xf numFmtId="210" fontId="125" fillId="0" borderId="0" applyFont="0" applyFill="0" applyBorder="0" applyAlignment="0" applyProtection="0"/>
    <xf numFmtId="181" fontId="126" fillId="0" borderId="0" applyFont="0" applyFill="0" applyBorder="0" applyAlignment="0" applyProtection="0"/>
    <xf numFmtId="210" fontId="125" fillId="0" borderId="0" applyFont="0" applyFill="0" applyBorder="0" applyAlignment="0" applyProtection="0"/>
    <xf numFmtId="181" fontId="126" fillId="0" borderId="0" applyFont="0" applyFill="0" applyBorder="0" applyAlignment="0" applyProtection="0"/>
    <xf numFmtId="40" fontId="127" fillId="0" borderId="0" applyFont="0" applyFill="0" applyBorder="0" applyAlignment="0" applyProtection="0"/>
    <xf numFmtId="40" fontId="128" fillId="0" borderId="0" applyFont="0" applyFill="0" applyBorder="0" applyAlignment="0" applyProtection="0"/>
    <xf numFmtId="181" fontId="127" fillId="0" borderId="0" applyFont="0" applyFill="0" applyBorder="0" applyAlignment="0" applyProtection="0"/>
    <xf numFmtId="181" fontId="128" fillId="0" borderId="0" applyFont="0" applyFill="0" applyBorder="0" applyAlignment="0" applyProtection="0"/>
    <xf numFmtId="181" fontId="127" fillId="0" borderId="0" applyFont="0" applyFill="0" applyBorder="0" applyAlignment="0" applyProtection="0"/>
    <xf numFmtId="181" fontId="128" fillId="0" borderId="0" applyFont="0" applyFill="0" applyBorder="0" applyAlignment="0" applyProtection="0"/>
    <xf numFmtId="0" fontId="127" fillId="0" borderId="0" applyFont="0" applyFill="0" applyBorder="0" applyAlignment="0" applyProtection="0"/>
    <xf numFmtId="0" fontId="128" fillId="0" borderId="0" applyFont="0" applyFill="0" applyBorder="0" applyAlignment="0" applyProtection="0"/>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24" fillId="0" borderId="0"/>
    <xf numFmtId="0" fontId="125" fillId="0" borderId="0"/>
    <xf numFmtId="0" fontId="126" fillId="0" borderId="0"/>
    <xf numFmtId="0" fontId="125" fillId="0" borderId="0"/>
    <xf numFmtId="0" fontId="128" fillId="0" borderId="0"/>
    <xf numFmtId="0" fontId="53" fillId="0" borderId="0"/>
    <xf numFmtId="0" fontId="126" fillId="0" borderId="0"/>
    <xf numFmtId="0" fontId="127" fillId="0" borderId="0"/>
    <xf numFmtId="0" fontId="128" fillId="0" borderId="0"/>
    <xf numFmtId="0" fontId="127" fillId="0" borderId="0"/>
    <xf numFmtId="0" fontId="128" fillId="0" borderId="0"/>
    <xf numFmtId="0" fontId="53" fillId="0" borderId="0"/>
    <xf numFmtId="0" fontId="126" fillId="0" borderId="0"/>
    <xf numFmtId="0" fontId="55" fillId="0" borderId="0"/>
    <xf numFmtId="0" fontId="130" fillId="0" borderId="0"/>
    <xf numFmtId="0" fontId="129" fillId="0" borderId="0"/>
    <xf numFmtId="0" fontId="129" fillId="0" borderId="0"/>
    <xf numFmtId="0" fontId="55" fillId="0" borderId="0"/>
    <xf numFmtId="0" fontId="130" fillId="0" borderId="0"/>
    <xf numFmtId="0" fontId="127" fillId="0" borderId="0"/>
    <xf numFmtId="0" fontId="128" fillId="0" borderId="0"/>
    <xf numFmtId="0" fontId="1" fillId="0" borderId="0" applyFill="0" applyBorder="0" applyAlignment="0"/>
    <xf numFmtId="0" fontId="18" fillId="20" borderId="45" applyNumberFormat="0" applyAlignment="0" applyProtection="0">
      <alignment vertical="center"/>
    </xf>
    <xf numFmtId="0" fontId="18" fillId="20" borderId="45" applyNumberFormat="0" applyAlignment="0" applyProtection="0">
      <alignment vertical="center"/>
    </xf>
    <xf numFmtId="0" fontId="18" fillId="20" borderId="45" applyNumberFormat="0" applyAlignment="0" applyProtection="0">
      <alignment vertical="center"/>
    </xf>
    <xf numFmtId="0" fontId="18" fillId="20" borderId="45" applyNumberFormat="0" applyAlignment="0" applyProtection="0">
      <alignment vertical="center"/>
    </xf>
    <xf numFmtId="0" fontId="18" fillId="20" borderId="45" applyNumberFormat="0" applyAlignment="0" applyProtection="0">
      <alignment vertical="center"/>
    </xf>
    <xf numFmtId="0" fontId="18" fillId="20" borderId="45" applyNumberFormat="0" applyAlignment="0" applyProtection="0">
      <alignment vertical="center"/>
    </xf>
    <xf numFmtId="0" fontId="22" fillId="21" borderId="2" applyNumberFormat="0" applyAlignment="0" applyProtection="0">
      <alignment vertical="center"/>
    </xf>
    <xf numFmtId="0" fontId="22" fillId="21" borderId="2" applyNumberFormat="0" applyAlignment="0" applyProtection="0">
      <alignment vertical="center"/>
    </xf>
    <xf numFmtId="0" fontId="22" fillId="21" borderId="2" applyNumberFormat="0" applyAlignment="0" applyProtection="0">
      <alignment vertical="center"/>
    </xf>
    <xf numFmtId="0" fontId="22" fillId="21" borderId="2" applyNumberFormat="0" applyAlignment="0" applyProtection="0">
      <alignment vertical="center"/>
    </xf>
    <xf numFmtId="38" fontId="31" fillId="0" borderId="0" applyFont="0" applyFill="0" applyBorder="0" applyAlignment="0" applyProtection="0"/>
    <xf numFmtId="211" fontId="56" fillId="0" borderId="0"/>
    <xf numFmtId="0" fontId="131" fillId="0" borderId="0" applyNumberFormat="0" applyAlignment="0">
      <alignment horizontal="left"/>
    </xf>
    <xf numFmtId="206" fontId="31" fillId="0" borderId="0" applyFont="0" applyFill="0" applyBorder="0" applyAlignment="0" applyProtection="0"/>
    <xf numFmtId="212" fontId="56" fillId="0" borderId="0"/>
    <xf numFmtId="0" fontId="132" fillId="0" borderId="0" applyFill="0" applyBorder="0" applyAlignment="0" applyProtection="0"/>
    <xf numFmtId="213" fontId="31" fillId="0" borderId="0" applyFont="0" applyFill="0" applyBorder="0" applyAlignment="0" applyProtection="0"/>
    <xf numFmtId="214" fontId="31" fillId="0" borderId="0" applyFont="0" applyFill="0" applyBorder="0" applyAlignment="0" applyProtection="0"/>
    <xf numFmtId="215" fontId="56" fillId="0" borderId="0"/>
    <xf numFmtId="0" fontId="133" fillId="0" borderId="0" applyNumberFormat="0" applyAlignment="0">
      <alignment horizontal="left"/>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2" fontId="132" fillId="0" borderId="0" applyFill="0" applyBorder="0" applyAlignment="0" applyProtection="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58" fillId="0" borderId="46">
      <alignment horizontal="lef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73" fillId="0" borderId="0" applyNumberFormat="0" applyFill="0" applyBorder="0" applyAlignment="0" applyProtection="0"/>
    <xf numFmtId="0" fontId="58" fillId="0" borderId="0" applyNumberFormat="0" applyFill="0" applyBorder="0" applyAlignment="0" applyProtection="0"/>
    <xf numFmtId="0" fontId="25" fillId="7" borderId="45" applyNumberFormat="0" applyAlignment="0" applyProtection="0">
      <alignment vertical="center"/>
    </xf>
    <xf numFmtId="10" fontId="57" fillId="24" borderId="47" applyNumberFormat="0" applyBorder="0" applyAlignment="0" applyProtection="0"/>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5" fillId="7" borderId="45" applyNumberFormat="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0" fontId="20" fillId="25" borderId="0" applyNumberFormat="0" applyBorder="0" applyAlignment="0" applyProtection="0">
      <alignment vertical="center"/>
    </xf>
    <xf numFmtId="220" fontId="56" fillId="0" borderId="0" applyFont="0" applyFill="0" applyBorder="0" applyAlignment="0" applyProtection="0"/>
    <xf numFmtId="220" fontId="56" fillId="0" borderId="0" applyFont="0" applyFill="0" applyBorder="0" applyAlignment="0" applyProtection="0"/>
    <xf numFmtId="220" fontId="56" fillId="0" borderId="0" applyFont="0" applyFill="0" applyBorder="0" applyAlignment="0" applyProtection="0"/>
    <xf numFmtId="220" fontId="56" fillId="0" borderId="0" applyFont="0" applyFill="0" applyBorder="0" applyAlignment="0" applyProtection="0"/>
    <xf numFmtId="220" fontId="56" fillId="0" borderId="0" applyFont="0" applyFill="0" applyBorder="0" applyAlignment="0" applyProtection="0"/>
    <xf numFmtId="216" fontId="1" fillId="0" borderId="0"/>
    <xf numFmtId="0" fontId="1" fillId="26" borderId="48" applyNumberFormat="0" applyFont="0" applyAlignment="0" applyProtection="0">
      <alignment vertical="center"/>
    </xf>
    <xf numFmtId="0" fontId="30" fillId="20" borderId="49" applyNumberFormat="0" applyAlignment="0" applyProtection="0">
      <alignment vertical="center"/>
    </xf>
    <xf numFmtId="0" fontId="30" fillId="20" borderId="49" applyNumberFormat="0" applyAlignment="0" applyProtection="0">
      <alignment vertical="center"/>
    </xf>
    <xf numFmtId="0" fontId="30" fillId="20" borderId="49" applyNumberFormat="0" applyAlignment="0" applyProtection="0">
      <alignment vertical="center"/>
    </xf>
    <xf numFmtId="0" fontId="30" fillId="20" borderId="49" applyNumberFormat="0" applyAlignment="0" applyProtection="0">
      <alignment vertical="center"/>
    </xf>
    <xf numFmtId="0" fontId="30" fillId="20" borderId="49" applyNumberFormat="0" applyAlignment="0" applyProtection="0">
      <alignment vertical="center"/>
    </xf>
    <xf numFmtId="0" fontId="31" fillId="0" borderId="0"/>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50" applyNumberFormat="0" applyFill="0" applyAlignment="0" applyProtection="0">
      <alignment vertical="center"/>
    </xf>
    <xf numFmtId="0" fontId="24" fillId="0" borderId="50" applyNumberFormat="0" applyFill="0" applyAlignment="0" applyProtection="0">
      <alignment vertical="center"/>
    </xf>
    <xf numFmtId="0" fontId="24" fillId="0" borderId="50" applyNumberFormat="0" applyFill="0" applyAlignment="0" applyProtection="0">
      <alignment vertical="center"/>
    </xf>
    <xf numFmtId="0" fontId="24" fillId="0" borderId="50" applyNumberFormat="0" applyFill="0" applyAlignment="0" applyProtection="0">
      <alignment vertical="center"/>
    </xf>
    <xf numFmtId="0" fontId="24" fillId="0" borderId="50" applyNumberFormat="0" applyFill="0" applyAlignment="0" applyProtection="0">
      <alignment vertical="center"/>
    </xf>
    <xf numFmtId="217" fontId="31" fillId="0" borderId="0" applyFont="0" applyFill="0" applyBorder="0" applyAlignment="0" applyProtection="0"/>
    <xf numFmtId="218" fontId="31" fillId="0" borderId="0" applyFont="0" applyFill="0" applyBorder="0" applyAlignment="0" applyProtection="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6" fillId="34" borderId="0" applyNumberFormat="0" applyBorder="0" applyAlignment="0" applyProtection="0">
      <alignment vertical="center"/>
    </xf>
    <xf numFmtId="0" fontId="165" fillId="34" borderId="0" applyNumberFormat="0" applyBorder="0" applyAlignment="0" applyProtection="0">
      <alignment vertical="center"/>
    </xf>
    <xf numFmtId="0" fontId="165" fillId="34" borderId="0" applyNumberFormat="0" applyBorder="0" applyAlignment="0" applyProtection="0">
      <alignment vertical="center"/>
    </xf>
    <xf numFmtId="0" fontId="166" fillId="34" borderId="0" applyNumberFormat="0" applyBorder="0" applyAlignment="0" applyProtection="0">
      <alignment vertical="center"/>
    </xf>
    <xf numFmtId="0" fontId="123" fillId="34" borderId="0" applyNumberFormat="0" applyBorder="0" applyAlignment="0" applyProtection="0">
      <alignment vertical="center"/>
    </xf>
    <xf numFmtId="0" fontId="165" fillId="34" borderId="0" applyNumberFormat="0" applyBorder="0" applyAlignment="0" applyProtection="0">
      <alignment vertical="center"/>
    </xf>
    <xf numFmtId="0" fontId="165" fillId="34" borderId="0" applyNumberFormat="0" applyBorder="0" applyAlignment="0" applyProtection="0">
      <alignment vertical="center"/>
    </xf>
    <xf numFmtId="0" fontId="149" fillId="16" borderId="0" applyNumberFormat="0" applyBorder="0" applyAlignment="0" applyProtection="0">
      <alignment vertical="center"/>
    </xf>
    <xf numFmtId="0" fontId="149" fillId="16" borderId="0" applyNumberFormat="0" applyBorder="0" applyAlignment="0" applyProtection="0">
      <alignment vertical="center"/>
    </xf>
    <xf numFmtId="0" fontId="166" fillId="19" borderId="0" applyNumberFormat="0" applyBorder="0" applyAlignment="0" applyProtection="0">
      <alignment vertical="center"/>
    </xf>
    <xf numFmtId="0" fontId="165" fillId="19" borderId="0" applyNumberFormat="0" applyBorder="0" applyAlignment="0" applyProtection="0">
      <alignment vertical="center"/>
    </xf>
    <xf numFmtId="0" fontId="165" fillId="19" borderId="0" applyNumberFormat="0" applyBorder="0" applyAlignment="0" applyProtection="0">
      <alignment vertical="center"/>
    </xf>
    <xf numFmtId="0" fontId="166" fillId="19" borderId="0" applyNumberFormat="0" applyBorder="0" applyAlignment="0" applyProtection="0">
      <alignment vertical="center"/>
    </xf>
    <xf numFmtId="0" fontId="123" fillId="19" borderId="0" applyNumberFormat="0" applyBorder="0" applyAlignment="0" applyProtection="0">
      <alignment vertical="center"/>
    </xf>
    <xf numFmtId="0" fontId="165" fillId="19" borderId="0" applyNumberFormat="0" applyBorder="0" applyAlignment="0" applyProtection="0">
      <alignment vertical="center"/>
    </xf>
    <xf numFmtId="0" fontId="165" fillId="19" borderId="0" applyNumberFormat="0" applyBorder="0" applyAlignment="0" applyProtection="0">
      <alignment vertical="center"/>
    </xf>
    <xf numFmtId="0" fontId="149" fillId="17" borderId="0" applyNumberFormat="0" applyBorder="0" applyAlignment="0" applyProtection="0">
      <alignment vertical="center"/>
    </xf>
    <xf numFmtId="0" fontId="149" fillId="17" borderId="0" applyNumberFormat="0" applyBorder="0" applyAlignment="0" applyProtection="0">
      <alignment vertical="center"/>
    </xf>
    <xf numFmtId="0" fontId="166" fillId="11" borderId="0" applyNumberFormat="0" applyBorder="0" applyAlignment="0" applyProtection="0">
      <alignment vertical="center"/>
    </xf>
    <xf numFmtId="0" fontId="165" fillId="11" borderId="0" applyNumberFormat="0" applyBorder="0" applyAlignment="0" applyProtection="0">
      <alignment vertical="center"/>
    </xf>
    <xf numFmtId="0" fontId="165" fillId="11" borderId="0" applyNumberFormat="0" applyBorder="0" applyAlignment="0" applyProtection="0">
      <alignment vertical="center"/>
    </xf>
    <xf numFmtId="0" fontId="166" fillId="11" borderId="0" applyNumberFormat="0" applyBorder="0" applyAlignment="0" applyProtection="0">
      <alignment vertical="center"/>
    </xf>
    <xf numFmtId="0" fontId="123" fillId="11" borderId="0" applyNumberFormat="0" applyBorder="0" applyAlignment="0" applyProtection="0">
      <alignment vertical="center"/>
    </xf>
    <xf numFmtId="0" fontId="165" fillId="11" borderId="0" applyNumberFormat="0" applyBorder="0" applyAlignment="0" applyProtection="0">
      <alignment vertical="center"/>
    </xf>
    <xf numFmtId="0" fontId="165" fillId="11" borderId="0" applyNumberFormat="0" applyBorder="0" applyAlignment="0" applyProtection="0">
      <alignment vertical="center"/>
    </xf>
    <xf numFmtId="0" fontId="149" fillId="18" borderId="0" applyNumberFormat="0" applyBorder="0" applyAlignment="0" applyProtection="0">
      <alignment vertical="center"/>
    </xf>
    <xf numFmtId="0" fontId="149" fillId="18" borderId="0" applyNumberFormat="0" applyBorder="0" applyAlignment="0" applyProtection="0">
      <alignment vertical="center"/>
    </xf>
    <xf numFmtId="0" fontId="166" fillId="35" borderId="0" applyNumberFormat="0" applyBorder="0" applyAlignment="0" applyProtection="0">
      <alignment vertical="center"/>
    </xf>
    <xf numFmtId="0" fontId="165" fillId="35" borderId="0" applyNumberFormat="0" applyBorder="0" applyAlignment="0" applyProtection="0">
      <alignment vertical="center"/>
    </xf>
    <xf numFmtId="0" fontId="165" fillId="35" borderId="0" applyNumberFormat="0" applyBorder="0" applyAlignment="0" applyProtection="0">
      <alignment vertical="center"/>
    </xf>
    <xf numFmtId="0" fontId="166" fillId="35" borderId="0" applyNumberFormat="0" applyBorder="0" applyAlignment="0" applyProtection="0">
      <alignment vertical="center"/>
    </xf>
    <xf numFmtId="0" fontId="123" fillId="35" borderId="0" applyNumberFormat="0" applyBorder="0" applyAlignment="0" applyProtection="0">
      <alignment vertical="center"/>
    </xf>
    <xf numFmtId="0" fontId="165" fillId="35" borderId="0" applyNumberFormat="0" applyBorder="0" applyAlignment="0" applyProtection="0">
      <alignment vertical="center"/>
    </xf>
    <xf numFmtId="0" fontId="165" fillId="35" borderId="0" applyNumberFormat="0" applyBorder="0" applyAlignment="0" applyProtection="0">
      <alignment vertical="center"/>
    </xf>
    <xf numFmtId="0" fontId="149" fillId="13" borderId="0" applyNumberFormat="0" applyBorder="0" applyAlignment="0" applyProtection="0">
      <alignment vertical="center"/>
    </xf>
    <xf numFmtId="0" fontId="149" fillId="13" borderId="0" applyNumberFormat="0" applyBorder="0" applyAlignment="0" applyProtection="0">
      <alignment vertical="center"/>
    </xf>
    <xf numFmtId="0" fontId="166" fillId="32" borderId="0" applyNumberFormat="0" applyBorder="0" applyAlignment="0" applyProtection="0">
      <alignment vertical="center"/>
    </xf>
    <xf numFmtId="0" fontId="165" fillId="32" borderId="0" applyNumberFormat="0" applyBorder="0" applyAlignment="0" applyProtection="0">
      <alignment vertical="center"/>
    </xf>
    <xf numFmtId="0" fontId="165" fillId="32" borderId="0" applyNumberFormat="0" applyBorder="0" applyAlignment="0" applyProtection="0">
      <alignment vertical="center"/>
    </xf>
    <xf numFmtId="0" fontId="149" fillId="14" borderId="0" applyNumberFormat="0" applyBorder="0" applyAlignment="0" applyProtection="0">
      <alignment vertical="center"/>
    </xf>
    <xf numFmtId="0" fontId="166" fillId="17" borderId="0" applyNumberFormat="0" applyBorder="0" applyAlignment="0" applyProtection="0">
      <alignment vertical="center"/>
    </xf>
    <xf numFmtId="0" fontId="165" fillId="17" borderId="0" applyNumberFormat="0" applyBorder="0" applyAlignment="0" applyProtection="0">
      <alignment vertical="center"/>
    </xf>
    <xf numFmtId="0" fontId="165" fillId="17" borderId="0" applyNumberFormat="0" applyBorder="0" applyAlignment="0" applyProtection="0">
      <alignment vertical="center"/>
    </xf>
    <xf numFmtId="0" fontId="166" fillId="17" borderId="0" applyNumberFormat="0" applyBorder="0" applyAlignment="0" applyProtection="0">
      <alignment vertical="center"/>
    </xf>
    <xf numFmtId="0" fontId="123" fillId="17" borderId="0" applyNumberFormat="0" applyBorder="0" applyAlignment="0" applyProtection="0">
      <alignment vertical="center"/>
    </xf>
    <xf numFmtId="0" fontId="165" fillId="17" borderId="0" applyNumberFormat="0" applyBorder="0" applyAlignment="0" applyProtection="0">
      <alignment vertical="center"/>
    </xf>
    <xf numFmtId="0" fontId="165" fillId="17" borderId="0" applyNumberFormat="0" applyBorder="0" applyAlignment="0" applyProtection="0">
      <alignment vertical="center"/>
    </xf>
    <xf numFmtId="0" fontId="149" fillId="19" borderId="0" applyNumberFormat="0" applyBorder="0" applyAlignment="0" applyProtection="0">
      <alignment vertical="center"/>
    </xf>
    <xf numFmtId="0" fontId="149" fillId="19" borderId="0" applyNumberFormat="0" applyBorder="0" applyAlignment="0" applyProtection="0">
      <alignment vertical="center"/>
    </xf>
    <xf numFmtId="0" fontId="168"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167" fillId="0" borderId="0" applyNumberFormat="0" applyFill="0" applyBorder="0" applyAlignment="0" applyProtection="0">
      <alignment vertical="center"/>
    </xf>
    <xf numFmtId="0" fontId="150" fillId="0" borderId="0" applyNumberFormat="0" applyFill="0" applyBorder="0" applyAlignment="0" applyProtection="0">
      <alignment vertical="center"/>
    </xf>
    <xf numFmtId="0" fontId="135" fillId="36" borderId="41" applyNumberFormat="0" applyAlignment="0" applyProtection="0">
      <alignment vertical="center"/>
    </xf>
    <xf numFmtId="0" fontId="169" fillId="36" borderId="41" applyNumberFormat="0" applyAlignment="0" applyProtection="0">
      <alignment vertical="center"/>
    </xf>
    <xf numFmtId="0" fontId="169" fillId="36" borderId="41" applyNumberFormat="0" applyAlignment="0" applyProtection="0">
      <alignment vertical="center"/>
    </xf>
    <xf numFmtId="0" fontId="135" fillId="36" borderId="41" applyNumberFormat="0" applyAlignment="0" applyProtection="0">
      <alignment vertical="center"/>
    </xf>
    <xf numFmtId="0" fontId="135" fillId="36" borderId="45" applyNumberFormat="0" applyAlignment="0" applyProtection="0">
      <alignment vertical="center"/>
    </xf>
    <xf numFmtId="0" fontId="169" fillId="36" borderId="41" applyNumberFormat="0" applyAlignment="0" applyProtection="0">
      <alignment vertical="center"/>
    </xf>
    <xf numFmtId="0" fontId="169" fillId="36" borderId="41" applyNumberFormat="0" applyAlignment="0" applyProtection="0">
      <alignment vertical="center"/>
    </xf>
    <xf numFmtId="0" fontId="151" fillId="20" borderId="45" applyNumberFormat="0" applyAlignment="0" applyProtection="0">
      <alignment vertical="center"/>
    </xf>
    <xf numFmtId="0" fontId="151" fillId="20" borderId="45" applyNumberFormat="0" applyAlignment="0" applyProtection="0">
      <alignment vertical="center"/>
    </xf>
    <xf numFmtId="0" fontId="1" fillId="0" borderId="0">
      <protection locked="0"/>
    </xf>
    <xf numFmtId="0" fontId="136" fillId="0" borderId="0" applyFill="0" applyBorder="0" applyProtection="0">
      <alignment horizontal="left" shrinkToFit="1"/>
    </xf>
    <xf numFmtId="0" fontId="171" fillId="5" borderId="0" applyNumberFormat="0" applyBorder="0" applyAlignment="0" applyProtection="0">
      <alignment vertical="center"/>
    </xf>
    <xf numFmtId="0" fontId="170" fillId="5" borderId="0" applyNumberFormat="0" applyBorder="0" applyAlignment="0" applyProtection="0">
      <alignment vertical="center"/>
    </xf>
    <xf numFmtId="0" fontId="170" fillId="5" borderId="0" applyNumberFormat="0" applyBorder="0" applyAlignment="0" applyProtection="0">
      <alignment vertical="center"/>
    </xf>
    <xf numFmtId="0" fontId="171" fillId="5" borderId="0" applyNumberFormat="0" applyBorder="0" applyAlignment="0" applyProtection="0">
      <alignment vertical="center"/>
    </xf>
    <xf numFmtId="0" fontId="137" fillId="5" borderId="0" applyNumberFormat="0" applyBorder="0" applyAlignment="0" applyProtection="0">
      <alignment vertical="center"/>
    </xf>
    <xf numFmtId="0" fontId="170" fillId="5" borderId="0" applyNumberFormat="0" applyBorder="0" applyAlignment="0" applyProtection="0">
      <alignment vertical="center"/>
    </xf>
    <xf numFmtId="0" fontId="170" fillId="5" borderId="0" applyNumberFormat="0" applyBorder="0" applyAlignment="0" applyProtection="0">
      <alignment vertical="center"/>
    </xf>
    <xf numFmtId="0" fontId="152" fillId="3" borderId="0" applyNumberFormat="0" applyBorder="0" applyAlignment="0" applyProtection="0">
      <alignment vertical="center"/>
    </xf>
    <xf numFmtId="0" fontId="152" fillId="3" borderId="0" applyNumberFormat="0" applyBorder="0" applyAlignment="0" applyProtection="0">
      <alignment vertical="center"/>
    </xf>
    <xf numFmtId="0" fontId="31" fillId="0" borderId="0" applyFont="0" applyFill="0" applyBorder="0" applyAlignment="0" applyProtection="0"/>
    <xf numFmtId="0" fontId="31" fillId="0" borderId="0" applyFont="0" applyFill="0" applyBorder="0" applyAlignment="0" applyProtection="0"/>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22"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26" borderId="48"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22" fillId="26" borderId="48"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26" borderId="48"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48" fillId="26" borderId="48" applyNumberFormat="0" applyFont="0" applyAlignment="0" applyProtection="0">
      <alignment vertical="center"/>
    </xf>
    <xf numFmtId="0" fontId="148" fillId="26" borderId="48"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15" fillId="30" borderId="44" applyNumberFormat="0" applyFont="0" applyAlignment="0" applyProtection="0">
      <alignment vertical="center"/>
    </xf>
    <xf numFmtId="0" fontId="31" fillId="0" borderId="0" applyFont="0" applyFill="0" applyBorder="0" applyAlignment="0" applyProtection="0"/>
    <xf numFmtId="0" fontId="31" fillId="0" borderId="0" applyFont="0" applyFill="0" applyBorder="0" applyAlignment="0" applyProtection="0"/>
    <xf numFmtId="9" fontId="93" fillId="0" borderId="0" applyFont="0" applyFill="0" applyBorder="0" applyAlignment="0" applyProtection="0"/>
    <xf numFmtId="9" fontId="1" fillId="0" borderId="0" applyFont="0" applyFill="0" applyBorder="0" applyAlignment="0" applyProtection="0">
      <alignment vertical="center"/>
    </xf>
    <xf numFmtId="9" fontId="7" fillId="0" borderId="0" applyFont="0" applyFill="0" applyBorder="0" applyAlignment="0" applyProtection="0"/>
    <xf numFmtId="9" fontId="172" fillId="0" borderId="0">
      <alignment vertical="center"/>
    </xf>
    <xf numFmtId="0" fontId="138" fillId="28" borderId="0" applyNumberFormat="0" applyBorder="0" applyAlignment="0" applyProtection="0">
      <alignment vertical="center"/>
    </xf>
    <xf numFmtId="0" fontId="173" fillId="28" borderId="0" applyNumberFormat="0" applyBorder="0" applyAlignment="0" applyProtection="0">
      <alignment vertical="center"/>
    </xf>
    <xf numFmtId="0" fontId="173" fillId="28" borderId="0" applyNumberFormat="0" applyBorder="0" applyAlignment="0" applyProtection="0">
      <alignment vertical="center"/>
    </xf>
    <xf numFmtId="0" fontId="138" fillId="28" borderId="0" applyNumberFormat="0" applyBorder="0" applyAlignment="0" applyProtection="0">
      <alignment vertical="center"/>
    </xf>
    <xf numFmtId="0" fontId="138" fillId="25" borderId="0" applyNumberFormat="0" applyBorder="0" applyAlignment="0" applyProtection="0">
      <alignment vertical="center"/>
    </xf>
    <xf numFmtId="0" fontId="173" fillId="28" borderId="0" applyNumberFormat="0" applyBorder="0" applyAlignment="0" applyProtection="0">
      <alignment vertical="center"/>
    </xf>
    <xf numFmtId="0" fontId="173" fillId="28" borderId="0" applyNumberFormat="0" applyBorder="0" applyAlignment="0" applyProtection="0">
      <alignment vertical="center"/>
    </xf>
    <xf numFmtId="0" fontId="153" fillId="25" borderId="0" applyNumberFormat="0" applyBorder="0" applyAlignment="0" applyProtection="0">
      <alignment vertical="center"/>
    </xf>
    <xf numFmtId="0" fontId="153" fillId="25" borderId="0" applyNumberFormat="0" applyBorder="0" applyAlignment="0" applyProtection="0">
      <alignment vertical="center"/>
    </xf>
    <xf numFmtId="0" fontId="175"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174" fillId="0" borderId="0" applyNumberFormat="0" applyFill="0" applyBorder="0" applyAlignment="0" applyProtection="0">
      <alignment vertical="center"/>
    </xf>
    <xf numFmtId="0" fontId="154" fillId="0" borderId="0" applyNumberFormat="0" applyFill="0" applyBorder="0" applyAlignment="0" applyProtection="0">
      <alignment vertical="center"/>
    </xf>
    <xf numFmtId="0" fontId="177" fillId="29" borderId="43" applyNumberFormat="0" applyAlignment="0" applyProtection="0">
      <alignment vertical="center"/>
    </xf>
    <xf numFmtId="0" fontId="176" fillId="29" borderId="43" applyNumberFormat="0" applyAlignment="0" applyProtection="0">
      <alignment vertical="center"/>
    </xf>
    <xf numFmtId="0" fontId="139" fillId="21" borderId="2" applyNumberFormat="0" applyAlignment="0" applyProtection="0">
      <alignment vertical="center"/>
    </xf>
    <xf numFmtId="0" fontId="176" fillId="29" borderId="43" applyNumberFormat="0" applyAlignment="0" applyProtection="0">
      <alignment vertical="center"/>
    </xf>
    <xf numFmtId="0" fontId="155" fillId="21" borderId="2" applyNumberFormat="0" applyAlignment="0" applyProtection="0">
      <alignment vertical="center"/>
    </xf>
    <xf numFmtId="0" fontId="155" fillId="21" borderId="2" applyNumberFormat="0" applyAlignment="0" applyProtection="0">
      <alignment vertical="center"/>
    </xf>
    <xf numFmtId="0" fontId="1" fillId="0" borderId="0">
      <alignment vertical="center"/>
    </xf>
    <xf numFmtId="177" fontId="93" fillId="0" borderId="0" applyFont="0" applyFill="0" applyBorder="0" applyAlignment="0" applyProtection="0"/>
    <xf numFmtId="204" fontId="93" fillId="0" borderId="0" applyFont="0" applyFill="0" applyBorder="0" applyAlignment="0" applyProtection="0"/>
    <xf numFmtId="0" fontId="93" fillId="0" borderId="0" applyFont="0" applyFill="0" applyBorder="0" applyAlignment="0" applyProtection="0"/>
    <xf numFmtId="41" fontId="1" fillId="0" borderId="0" applyFont="0" applyFill="0" applyBorder="0" applyAlignment="0" applyProtection="0"/>
    <xf numFmtId="41" fontId="178" fillId="0" borderId="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197" fontId="93" fillId="0" borderId="0" applyFont="0" applyFill="0" applyBorder="0" applyAlignment="0" applyProtection="0"/>
    <xf numFmtId="177" fontId="93" fillId="0" borderId="0" applyFont="0" applyFill="0" applyBorder="0" applyAlignment="0" applyProtection="0"/>
    <xf numFmtId="177" fontId="179" fillId="0" borderId="0"/>
    <xf numFmtId="41" fontId="15" fillId="0" borderId="0" applyFont="0" applyFill="0" applyBorder="0" applyAlignment="0" applyProtection="0">
      <alignment vertical="center"/>
    </xf>
    <xf numFmtId="177" fontId="179" fillId="0" borderId="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177" fontId="131" fillId="0" borderId="0" applyFont="0" applyFill="0" applyBorder="0" applyAlignment="0" applyProtection="0"/>
    <xf numFmtId="177" fontId="7" fillId="0" borderId="0" applyFont="0" applyFill="0" applyBorder="0" applyAlignment="0" applyProtection="0"/>
    <xf numFmtId="177" fontId="13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80" fillId="0" borderId="0"/>
    <xf numFmtId="199" fontId="9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7" fillId="0" borderId="0" applyFont="0" applyFill="0" applyBorder="0" applyAlignment="0" applyProtection="0"/>
    <xf numFmtId="199" fontId="93" fillId="0" borderId="0" applyFont="0" applyFill="0" applyBorder="0" applyAlignment="0" applyProtection="0"/>
    <xf numFmtId="177" fontId="7" fillId="0" borderId="0" applyFont="0" applyFill="0" applyBorder="0" applyAlignment="0" applyProtection="0"/>
    <xf numFmtId="0" fontId="7" fillId="0" borderId="0" applyFont="0" applyFill="0" applyBorder="0" applyAlignment="0" applyProtection="0"/>
    <xf numFmtId="204" fontId="93" fillId="0" borderId="0" applyFont="0" applyFill="0" applyBorder="0" applyAlignment="0" applyProtection="0"/>
    <xf numFmtId="197" fontId="93" fillId="0" borderId="0" applyFont="0" applyFill="0" applyBorder="0" applyAlignment="0" applyProtection="0"/>
    <xf numFmtId="41" fontId="15" fillId="0" borderId="0" applyFont="0" applyFill="0" applyBorder="0" applyAlignment="0" applyProtection="0">
      <alignment vertical="center"/>
    </xf>
    <xf numFmtId="41" fontId="1" fillId="0" borderId="0" applyFont="0" applyFill="0" applyBorder="0" applyAlignment="0" applyProtection="0"/>
    <xf numFmtId="197" fontId="93" fillId="0" borderId="0" applyFont="0" applyFill="0" applyBorder="0" applyAlignment="0" applyProtection="0"/>
    <xf numFmtId="0" fontId="93" fillId="0" borderId="0" applyFont="0" applyFill="0" applyBorder="0" applyAlignment="0" applyProtection="0"/>
    <xf numFmtId="197" fontId="7" fillId="0" borderId="0" applyFont="0" applyFill="0" applyBorder="0" applyAlignment="0" applyProtection="0"/>
    <xf numFmtId="197" fontId="7" fillId="0" borderId="0" applyFont="0" applyFill="0" applyBorder="0" applyAlignment="0" applyProtection="0"/>
    <xf numFmtId="177" fontId="93" fillId="0" borderId="0" applyFont="0" applyFill="0" applyBorder="0" applyAlignment="0" applyProtection="0"/>
    <xf numFmtId="198" fontId="7" fillId="0" borderId="0" applyFont="0" applyFill="0" applyBorder="0" applyAlignment="0" applyProtection="0"/>
    <xf numFmtId="41" fontId="1" fillId="0" borderId="0" applyFont="0" applyFill="0" applyBorder="0" applyAlignment="0" applyProtection="0"/>
    <xf numFmtId="197" fontId="131" fillId="0" borderId="0" applyFont="0" applyFill="0" applyBorder="0" applyAlignment="0" applyProtection="0"/>
    <xf numFmtId="200" fontId="181" fillId="0" borderId="0"/>
    <xf numFmtId="41" fontId="15"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177" fontId="9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04" fontId="93" fillId="0" borderId="0" applyFont="0" applyFill="0" applyBorder="0" applyAlignment="0" applyProtection="0"/>
    <xf numFmtId="219" fontId="93" fillId="0" borderId="0" applyFont="0" applyFill="0" applyBorder="0" applyAlignment="0" applyProtection="0"/>
    <xf numFmtId="197" fontId="7" fillId="0" borderId="0" applyFont="0" applyFill="0" applyBorder="0" applyAlignment="0" applyProtection="0"/>
    <xf numFmtId="197" fontId="7" fillId="0" borderId="0" applyFont="0" applyFill="0" applyBorder="0" applyAlignment="0" applyProtection="0"/>
    <xf numFmtId="0" fontId="93" fillId="0" borderId="0" applyFont="0" applyFill="0" applyBorder="0" applyAlignment="0" applyProtection="0"/>
    <xf numFmtId="197" fontId="131" fillId="0" borderId="0" applyFont="0" applyFill="0" applyBorder="0" applyAlignment="0" applyProtection="0"/>
    <xf numFmtId="198" fontId="7" fillId="0" borderId="0" applyFont="0" applyFill="0" applyBorder="0" applyAlignment="0" applyProtection="0"/>
    <xf numFmtId="0" fontId="7" fillId="0" borderId="0" applyFont="0" applyFill="0" applyBorder="0" applyAlignment="0" applyProtection="0"/>
    <xf numFmtId="0" fontId="93" fillId="0" borderId="0" applyFont="0" applyFill="0" applyBorder="0" applyAlignment="0" applyProtection="0"/>
    <xf numFmtId="41" fontId="1" fillId="0" borderId="0" applyFont="0" applyFill="0" applyBorder="0" applyAlignment="0" applyProtection="0"/>
    <xf numFmtId="201" fontId="7" fillId="0" borderId="0" applyFont="0" applyFill="0" applyBorder="0" applyAlignment="0" applyProtection="0"/>
    <xf numFmtId="201" fontId="7" fillId="0" borderId="0" applyFont="0" applyFill="0" applyBorder="0" applyAlignment="0" applyProtection="0"/>
    <xf numFmtId="219" fontId="9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15" fillId="0" borderId="0" applyFont="0" applyFill="0" applyBorder="0" applyAlignment="0" applyProtection="0">
      <alignment vertical="center"/>
    </xf>
    <xf numFmtId="41" fontId="33" fillId="0" borderId="0" applyFont="0" applyFill="0" applyBorder="0" applyAlignment="0" applyProtection="0">
      <alignment vertical="center"/>
    </xf>
    <xf numFmtId="41" fontId="33" fillId="0" borderId="0" applyFont="0" applyFill="0" applyBorder="0" applyAlignment="0" applyProtection="0">
      <alignment vertical="center"/>
    </xf>
    <xf numFmtId="41" fontId="33" fillId="0" borderId="0" applyFont="0" applyFill="0" applyBorder="0" applyAlignment="0" applyProtection="0">
      <alignment vertical="center"/>
    </xf>
    <xf numFmtId="41" fontId="33" fillId="0" borderId="0" applyFont="0" applyFill="0" applyBorder="0" applyAlignment="0" applyProtection="0">
      <alignment vertical="center"/>
    </xf>
    <xf numFmtId="41" fontId="33" fillId="0" borderId="0" applyFont="0" applyFill="0" applyBorder="0" applyAlignment="0" applyProtection="0">
      <alignment vertical="center"/>
    </xf>
    <xf numFmtId="41" fontId="140" fillId="0" borderId="0" applyFont="0" applyFill="0" applyBorder="0" applyAlignment="0" applyProtection="0">
      <alignment vertical="center"/>
    </xf>
    <xf numFmtId="41" fontId="140" fillId="0" borderId="0" applyFont="0" applyFill="0" applyBorder="0" applyAlignment="0" applyProtection="0">
      <alignment vertical="center"/>
    </xf>
    <xf numFmtId="177" fontId="93" fillId="0" borderId="0" applyFont="0" applyFill="0" applyBorder="0" applyAlignment="0" applyProtection="0"/>
    <xf numFmtId="201" fontId="93" fillId="0" borderId="0" applyFont="0" applyFill="0" applyBorder="0" applyAlignment="0" applyProtection="0"/>
    <xf numFmtId="204" fontId="93" fillId="0" borderId="0" applyFont="0" applyFill="0" applyBorder="0" applyAlignment="0" applyProtection="0"/>
    <xf numFmtId="197" fontId="7" fillId="0" borderId="0" applyFont="0" applyFill="0" applyBorder="0" applyAlignment="0" applyProtection="0"/>
    <xf numFmtId="197" fontId="93" fillId="0" borderId="0" applyFont="0" applyFill="0" applyBorder="0" applyAlignment="0" applyProtection="0"/>
    <xf numFmtId="198" fontId="7" fillId="0" borderId="0" applyFont="0" applyFill="0" applyBorder="0" applyAlignment="0" applyProtection="0"/>
    <xf numFmtId="219" fontId="93" fillId="0" borderId="0" applyFont="0" applyFill="0" applyBorder="0" applyAlignment="0" applyProtection="0"/>
    <xf numFmtId="197" fontId="93" fillId="0" borderId="0" applyFont="0" applyFill="0" applyBorder="0" applyAlignment="0" applyProtection="0"/>
    <xf numFmtId="197" fontId="93" fillId="0" borderId="0" applyFont="0" applyFill="0" applyBorder="0" applyAlignment="0" applyProtection="0"/>
    <xf numFmtId="0" fontId="93" fillId="0" borderId="0" applyFont="0" applyFill="0" applyBorder="0" applyAlignment="0" applyProtection="0"/>
    <xf numFmtId="0" fontId="7" fillId="0" borderId="0" applyFont="0" applyFill="0" applyBorder="0" applyAlignment="0" applyProtection="0"/>
    <xf numFmtId="219" fontId="93" fillId="0" borderId="0" applyFont="0" applyFill="0" applyBorder="0" applyAlignment="0" applyProtection="0"/>
    <xf numFmtId="201" fontId="93" fillId="0" borderId="0" applyFont="0" applyFill="0" applyBorder="0" applyAlignment="0" applyProtection="0"/>
    <xf numFmtId="0" fontId="7" fillId="0" borderId="0" applyFont="0" applyFill="0" applyBorder="0" applyAlignment="0" applyProtection="0"/>
    <xf numFmtId="204" fontId="93" fillId="0" borderId="0" applyFont="0" applyFill="0" applyBorder="0" applyAlignment="0" applyProtection="0"/>
    <xf numFmtId="197" fontId="7" fillId="0" borderId="0" applyFont="0" applyFill="0" applyBorder="0" applyAlignment="0" applyProtection="0"/>
    <xf numFmtId="197" fontId="7" fillId="0" borderId="0" applyFont="0" applyFill="0" applyBorder="0" applyAlignment="0" applyProtection="0"/>
    <xf numFmtId="204" fontId="93" fillId="0" borderId="0" applyFont="0" applyFill="0" applyBorder="0" applyAlignment="0" applyProtection="0"/>
    <xf numFmtId="199" fontId="93" fillId="0" borderId="0" applyFont="0" applyFill="0" applyBorder="0" applyAlignment="0" applyProtection="0"/>
    <xf numFmtId="198" fontId="7" fillId="0" borderId="0" applyFont="0" applyFill="0" applyBorder="0" applyAlignment="0" applyProtection="0"/>
    <xf numFmtId="0" fontId="93" fillId="0" borderId="0" applyFont="0" applyFill="0" applyBorder="0" applyAlignment="0" applyProtection="0"/>
    <xf numFmtId="41" fontId="1" fillId="0" borderId="0" applyFont="0" applyFill="0" applyBorder="0" applyAlignment="0" applyProtection="0">
      <alignment vertical="center"/>
    </xf>
    <xf numFmtId="198" fontId="7"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97" fontId="7" fillId="0" borderId="0" applyFont="0" applyFill="0" applyBorder="0" applyAlignment="0" applyProtection="0"/>
    <xf numFmtId="0" fontId="93" fillId="0" borderId="0" applyFont="0" applyFill="0" applyBorder="0" applyAlignment="0" applyProtection="0"/>
    <xf numFmtId="0" fontId="7" fillId="0" borderId="0" applyFont="0" applyFill="0" applyBorder="0" applyAlignment="0" applyProtection="0"/>
    <xf numFmtId="197" fontId="7"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204" fontId="93" fillId="0" borderId="0" applyFont="0" applyFill="0" applyBorder="0" applyAlignment="0" applyProtection="0"/>
    <xf numFmtId="204" fontId="93" fillId="0" borderId="0" applyFont="0" applyFill="0" applyBorder="0" applyAlignment="0" applyProtection="0"/>
    <xf numFmtId="177" fontId="93" fillId="0" borderId="0" applyFont="0" applyFill="0" applyBorder="0" applyAlignment="0" applyProtection="0"/>
    <xf numFmtId="0" fontId="134" fillId="0" borderId="51" applyNumberFormat="0" applyFill="0" applyAlignment="0" applyProtection="0">
      <alignment vertical="center"/>
    </xf>
    <xf numFmtId="0" fontId="17" fillId="0" borderId="51" applyNumberFormat="0" applyFill="0" applyAlignment="0" applyProtection="0">
      <alignment vertical="center"/>
    </xf>
    <xf numFmtId="0" fontId="182" fillId="0" borderId="51" applyNumberFormat="0" applyFill="0" applyAlignment="0" applyProtection="0">
      <alignment vertical="center"/>
    </xf>
    <xf numFmtId="0" fontId="134" fillId="0" borderId="51" applyNumberFormat="0" applyFill="0" applyAlignment="0" applyProtection="0">
      <alignment vertical="center"/>
    </xf>
    <xf numFmtId="0" fontId="134" fillId="0" borderId="51" applyNumberFormat="0" applyFill="0" applyAlignment="0" applyProtection="0">
      <alignment vertical="center"/>
    </xf>
    <xf numFmtId="0" fontId="17" fillId="0" borderId="51" applyNumberFormat="0" applyFill="0" applyAlignment="0" applyProtection="0">
      <alignment vertical="center"/>
    </xf>
    <xf numFmtId="0" fontId="182" fillId="0" borderId="51" applyNumberFormat="0" applyFill="0" applyAlignment="0" applyProtection="0">
      <alignment vertical="center"/>
    </xf>
    <xf numFmtId="0" fontId="156" fillId="0" borderId="9" applyNumberFormat="0" applyFill="0" applyAlignment="0" applyProtection="0">
      <alignment vertical="center"/>
    </xf>
    <xf numFmtId="0" fontId="156" fillId="0" borderId="9" applyNumberFormat="0" applyFill="0" applyAlignment="0" applyProtection="0">
      <alignment vertical="center"/>
    </xf>
    <xf numFmtId="0" fontId="184" fillId="0" borderId="52" applyNumberFormat="0" applyFill="0" applyAlignment="0" applyProtection="0">
      <alignment vertical="center"/>
    </xf>
    <xf numFmtId="0" fontId="183" fillId="0" borderId="52" applyNumberFormat="0" applyFill="0" applyAlignment="0" applyProtection="0">
      <alignment vertical="center"/>
    </xf>
    <xf numFmtId="0" fontId="183" fillId="0" borderId="52" applyNumberFormat="0" applyFill="0" applyAlignment="0" applyProtection="0">
      <alignment vertical="center"/>
    </xf>
    <xf numFmtId="0" fontId="184" fillId="0" borderId="52" applyNumberFormat="0" applyFill="0" applyAlignment="0" applyProtection="0">
      <alignment vertical="center"/>
    </xf>
    <xf numFmtId="0" fontId="141" fillId="0" borderId="52" applyNumberFormat="0" applyFill="0" applyAlignment="0" applyProtection="0">
      <alignment vertical="center"/>
    </xf>
    <xf numFmtId="0" fontId="183" fillId="0" borderId="52" applyNumberFormat="0" applyFill="0" applyAlignment="0" applyProtection="0">
      <alignment vertical="center"/>
    </xf>
    <xf numFmtId="0" fontId="183" fillId="0" borderId="52" applyNumberFormat="0" applyFill="0" applyAlignment="0" applyProtection="0">
      <alignment vertical="center"/>
    </xf>
    <xf numFmtId="0" fontId="157" fillId="0" borderId="50" applyNumberFormat="0" applyFill="0" applyAlignment="0" applyProtection="0">
      <alignment vertical="center"/>
    </xf>
    <xf numFmtId="0" fontId="157" fillId="0" borderId="50" applyNumberFormat="0" applyFill="0" applyAlignment="0" applyProtection="0">
      <alignment vertical="center"/>
    </xf>
    <xf numFmtId="0" fontId="186" fillId="25" borderId="41" applyNumberFormat="0" applyAlignment="0" applyProtection="0">
      <alignment vertical="center"/>
    </xf>
    <xf numFmtId="0" fontId="185" fillId="25" borderId="41" applyNumberFormat="0" applyAlignment="0" applyProtection="0">
      <alignment vertical="center"/>
    </xf>
    <xf numFmtId="0" fontId="185" fillId="25" borderId="41" applyNumberFormat="0" applyAlignment="0" applyProtection="0">
      <alignment vertical="center"/>
    </xf>
    <xf numFmtId="0" fontId="186" fillId="25" borderId="41" applyNumberFormat="0" applyAlignment="0" applyProtection="0">
      <alignment vertical="center"/>
    </xf>
    <xf numFmtId="0" fontId="142" fillId="25" borderId="45" applyNumberFormat="0" applyAlignment="0" applyProtection="0">
      <alignment vertical="center"/>
    </xf>
    <xf numFmtId="0" fontId="185" fillId="25" borderId="41" applyNumberFormat="0" applyAlignment="0" applyProtection="0">
      <alignment vertical="center"/>
    </xf>
    <xf numFmtId="0" fontId="185" fillId="25" borderId="41" applyNumberFormat="0" applyAlignment="0" applyProtection="0">
      <alignment vertical="center"/>
    </xf>
    <xf numFmtId="0" fontId="158" fillId="7" borderId="45" applyNumberFormat="0" applyAlignment="0" applyProtection="0">
      <alignment vertical="center"/>
    </xf>
    <xf numFmtId="0" fontId="158" fillId="7" borderId="45" applyNumberFormat="0" applyAlignment="0" applyProtection="0">
      <alignment vertical="center"/>
    </xf>
    <xf numFmtId="0" fontId="1" fillId="0" borderId="0">
      <protection locked="0"/>
    </xf>
    <xf numFmtId="0" fontId="116" fillId="0" borderId="53" applyNumberFormat="0" applyFill="0" applyAlignment="0" applyProtection="0">
      <alignment vertical="center"/>
    </xf>
    <xf numFmtId="0" fontId="116" fillId="0" borderId="53" applyNumberFormat="0" applyFill="0" applyAlignment="0" applyProtection="0">
      <alignment vertical="center"/>
    </xf>
    <xf numFmtId="0" fontId="187" fillId="0" borderId="53" applyNumberFormat="0" applyFill="0" applyAlignment="0" applyProtection="0">
      <alignment vertical="center"/>
    </xf>
    <xf numFmtId="0" fontId="116" fillId="0" borderId="53" applyNumberFormat="0" applyFill="0" applyAlignment="0" applyProtection="0">
      <alignment vertical="center"/>
    </xf>
    <xf numFmtId="0" fontId="116" fillId="0" borderId="53" applyNumberFormat="0" applyFill="0" applyAlignment="0" applyProtection="0">
      <alignment vertical="center"/>
    </xf>
    <xf numFmtId="0" fontId="116" fillId="0" borderId="53" applyNumberFormat="0" applyFill="0" applyAlignment="0" applyProtection="0">
      <alignment vertical="center"/>
    </xf>
    <xf numFmtId="0" fontId="187" fillId="0" borderId="53" applyNumberFormat="0" applyFill="0" applyAlignment="0" applyProtection="0">
      <alignment vertical="center"/>
    </xf>
    <xf numFmtId="0" fontId="159" fillId="0" borderId="5" applyNumberFormat="0" applyFill="0" applyAlignment="0" applyProtection="0">
      <alignment vertical="center"/>
    </xf>
    <xf numFmtId="0" fontId="159" fillId="0" borderId="5" applyNumberFormat="0" applyFill="0" applyAlignment="0" applyProtection="0">
      <alignment vertical="center"/>
    </xf>
    <xf numFmtId="0" fontId="117" fillId="0" borderId="54" applyNumberFormat="0" applyFill="0" applyAlignment="0" applyProtection="0">
      <alignment vertical="center"/>
    </xf>
    <xf numFmtId="0" fontId="117" fillId="0" borderId="54" applyNumberFormat="0" applyFill="0" applyAlignment="0" applyProtection="0">
      <alignment vertical="center"/>
    </xf>
    <xf numFmtId="0" fontId="188" fillId="0" borderId="54" applyNumberFormat="0" applyFill="0" applyAlignment="0" applyProtection="0">
      <alignment vertical="center"/>
    </xf>
    <xf numFmtId="0" fontId="117" fillId="0" borderId="54" applyNumberFormat="0" applyFill="0" applyAlignment="0" applyProtection="0">
      <alignment vertical="center"/>
    </xf>
    <xf numFmtId="0" fontId="117" fillId="0" borderId="54" applyNumberFormat="0" applyFill="0" applyAlignment="0" applyProtection="0">
      <alignment vertical="center"/>
    </xf>
    <xf numFmtId="0" fontId="117" fillId="0" borderId="54" applyNumberFormat="0" applyFill="0" applyAlignment="0" applyProtection="0">
      <alignment vertical="center"/>
    </xf>
    <xf numFmtId="0" fontId="188" fillId="0" borderId="54" applyNumberFormat="0" applyFill="0" applyAlignment="0" applyProtection="0">
      <alignment vertical="center"/>
    </xf>
    <xf numFmtId="0" fontId="160" fillId="0" borderId="6" applyNumberFormat="0" applyFill="0" applyAlignment="0" applyProtection="0">
      <alignment vertical="center"/>
    </xf>
    <xf numFmtId="0" fontId="160" fillId="0" borderId="6" applyNumberFormat="0" applyFill="0" applyAlignment="0" applyProtection="0">
      <alignment vertical="center"/>
    </xf>
    <xf numFmtId="0" fontId="118" fillId="0" borderId="55" applyNumberFormat="0" applyFill="0" applyAlignment="0" applyProtection="0">
      <alignment vertical="center"/>
    </xf>
    <xf numFmtId="0" fontId="118" fillId="0" borderId="55" applyNumberFormat="0" applyFill="0" applyAlignment="0" applyProtection="0">
      <alignment vertical="center"/>
    </xf>
    <xf numFmtId="0" fontId="189" fillId="0" borderId="55" applyNumberFormat="0" applyFill="0" applyAlignment="0" applyProtection="0">
      <alignment vertical="center"/>
    </xf>
    <xf numFmtId="0" fontId="118" fillId="0" borderId="55" applyNumberFormat="0" applyFill="0" applyAlignment="0" applyProtection="0">
      <alignment vertical="center"/>
    </xf>
    <xf numFmtId="0" fontId="118" fillId="0" borderId="55" applyNumberFormat="0" applyFill="0" applyAlignment="0" applyProtection="0">
      <alignment vertical="center"/>
    </xf>
    <xf numFmtId="0" fontId="118" fillId="0" borderId="55" applyNumberFormat="0" applyFill="0" applyAlignment="0" applyProtection="0">
      <alignment vertical="center"/>
    </xf>
    <xf numFmtId="0" fontId="189" fillId="0" borderId="55" applyNumberFormat="0" applyFill="0" applyAlignment="0" applyProtection="0">
      <alignment vertical="center"/>
    </xf>
    <xf numFmtId="0" fontId="161" fillId="0" borderId="7" applyNumberFormat="0" applyFill="0" applyAlignment="0" applyProtection="0">
      <alignment vertical="center"/>
    </xf>
    <xf numFmtId="0" fontId="161" fillId="0" borderId="7" applyNumberFormat="0" applyFill="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89"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18" fillId="0" borderId="0" applyNumberFormat="0" applyFill="0" applyBorder="0" applyAlignment="0" applyProtection="0">
      <alignment vertical="center"/>
    </xf>
    <xf numFmtId="0" fontId="189"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90" fillId="0" borderId="0" applyNumberFormat="0" applyFill="0" applyBorder="0" applyAlignment="0" applyProtection="0">
      <alignment vertical="center"/>
    </xf>
    <xf numFmtId="0" fontId="147" fillId="0" borderId="0" applyNumberFormat="0" applyFill="0" applyBorder="0" applyAlignment="0" applyProtection="0">
      <alignment vertical="center"/>
    </xf>
    <xf numFmtId="0" fontId="19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2" fillId="6" borderId="0" applyNumberFormat="0" applyBorder="0" applyAlignment="0" applyProtection="0">
      <alignment vertical="center"/>
    </xf>
    <xf numFmtId="0" fontId="191" fillId="6" borderId="0" applyNumberFormat="0" applyBorder="0" applyAlignment="0" applyProtection="0">
      <alignment vertical="center"/>
    </xf>
    <xf numFmtId="0" fontId="191" fillId="6" borderId="0" applyNumberFormat="0" applyBorder="0" applyAlignment="0" applyProtection="0">
      <alignment vertical="center"/>
    </xf>
    <xf numFmtId="0" fontId="192" fillId="6" borderId="0" applyNumberFormat="0" applyBorder="0" applyAlignment="0" applyProtection="0">
      <alignment vertical="center"/>
    </xf>
    <xf numFmtId="0" fontId="143" fillId="6" borderId="0" applyNumberFormat="0" applyBorder="0" applyAlignment="0" applyProtection="0">
      <alignment vertical="center"/>
    </xf>
    <xf numFmtId="0" fontId="191" fillId="6" borderId="0" applyNumberFormat="0" applyBorder="0" applyAlignment="0" applyProtection="0">
      <alignment vertical="center"/>
    </xf>
    <xf numFmtId="0" fontId="191" fillId="6" borderId="0" applyNumberFormat="0" applyBorder="0" applyAlignment="0" applyProtection="0">
      <alignment vertical="center"/>
    </xf>
    <xf numFmtId="0" fontId="162" fillId="4" borderId="0" applyNumberFormat="0" applyBorder="0" applyAlignment="0" applyProtection="0">
      <alignment vertical="center"/>
    </xf>
    <xf numFmtId="0" fontId="162" fillId="4" borderId="0" applyNumberFormat="0" applyBorder="0" applyAlignment="0" applyProtection="0">
      <alignment vertical="center"/>
    </xf>
    <xf numFmtId="0" fontId="144" fillId="0" borderId="0" applyNumberFormat="0" applyFill="0" applyBorder="0" applyProtection="0">
      <alignment horizontal="left" wrapText="1" readingOrder="1"/>
    </xf>
    <xf numFmtId="0" fontId="194" fillId="36" borderId="42" applyNumberFormat="0" applyAlignment="0" applyProtection="0">
      <alignment vertical="center"/>
    </xf>
    <xf numFmtId="0" fontId="193" fillId="36" borderId="42" applyNumberFormat="0" applyAlignment="0" applyProtection="0">
      <alignment vertical="center"/>
    </xf>
    <xf numFmtId="0" fontId="193" fillId="36" borderId="42" applyNumberFormat="0" applyAlignment="0" applyProtection="0">
      <alignment vertical="center"/>
    </xf>
    <xf numFmtId="0" fontId="194" fillId="36" borderId="42" applyNumberFormat="0" applyAlignment="0" applyProtection="0">
      <alignment vertical="center"/>
    </xf>
    <xf numFmtId="0" fontId="145" fillId="36" borderId="49" applyNumberFormat="0" applyAlignment="0" applyProtection="0">
      <alignment vertical="center"/>
    </xf>
    <xf numFmtId="0" fontId="193" fillId="36" borderId="42" applyNumberFormat="0" applyAlignment="0" applyProtection="0">
      <alignment vertical="center"/>
    </xf>
    <xf numFmtId="0" fontId="193" fillId="36" borderId="42" applyNumberFormat="0" applyAlignment="0" applyProtection="0">
      <alignment vertical="center"/>
    </xf>
    <xf numFmtId="0" fontId="163" fillId="20" borderId="49" applyNumberFormat="0" applyAlignment="0" applyProtection="0">
      <alignment vertical="center"/>
    </xf>
    <xf numFmtId="0" fontId="163" fillId="20" borderId="49" applyNumberFormat="0" applyAlignment="0" applyProtection="0">
      <alignment vertical="center"/>
    </xf>
    <xf numFmtId="177" fontId="63" fillId="0" borderId="0" applyFont="0" applyFill="0" applyBorder="0" applyAlignment="0" applyProtection="0"/>
    <xf numFmtId="0" fontId="93" fillId="0" borderId="0" applyFont="0" applyFill="0" applyBorder="0" applyAlignment="0" applyProtection="0"/>
    <xf numFmtId="42" fontId="15" fillId="0" borderId="0" applyFont="0" applyFill="0" applyBorder="0" applyAlignment="0" applyProtection="0">
      <alignment vertical="center"/>
    </xf>
    <xf numFmtId="42" fontId="7" fillId="0" borderId="0" applyFont="0" applyFill="0" applyBorder="0" applyAlignment="0" applyProtection="0">
      <alignment vertical="center"/>
    </xf>
    <xf numFmtId="203" fontId="146" fillId="0" borderId="0">
      <protection locked="0"/>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5"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95" fillId="0" borderId="0">
      <alignment vertical="center"/>
    </xf>
    <xf numFmtId="0" fontId="81" fillId="0" borderId="0">
      <alignment vertical="center"/>
    </xf>
    <xf numFmtId="0" fontId="7" fillId="0" borderId="0"/>
    <xf numFmtId="0" fontId="93" fillId="0" borderId="0"/>
    <xf numFmtId="0" fontId="196"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195" fillId="0" borderId="0">
      <alignment vertical="center"/>
    </xf>
    <xf numFmtId="0" fontId="1" fillId="0" borderId="0"/>
    <xf numFmtId="0" fontId="195" fillId="0" borderId="0">
      <alignment vertical="center"/>
    </xf>
    <xf numFmtId="0" fontId="1" fillId="0" borderId="0"/>
    <xf numFmtId="0" fontId="195" fillId="0" borderId="0">
      <alignment vertical="center"/>
    </xf>
    <xf numFmtId="0" fontId="1" fillId="0" borderId="0"/>
    <xf numFmtId="0" fontId="195" fillId="0" borderId="0">
      <alignment vertical="center"/>
    </xf>
    <xf numFmtId="0" fontId="1" fillId="0" borderId="0"/>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5" fillId="0" borderId="0">
      <alignment vertical="center"/>
    </xf>
    <xf numFmtId="0" fontId="1" fillId="0" borderId="0">
      <alignment vertical="center"/>
    </xf>
    <xf numFmtId="0" fontId="1" fillId="0" borderId="0">
      <alignment vertical="center"/>
    </xf>
    <xf numFmtId="0" fontId="93" fillId="0" borderId="0"/>
    <xf numFmtId="0" fontId="1" fillId="0" borderId="0">
      <alignment vertical="center"/>
    </xf>
    <xf numFmtId="0" fontId="1" fillId="0" borderId="0">
      <alignment vertical="center"/>
    </xf>
    <xf numFmtId="0" fontId="81" fillId="0" borderId="0">
      <alignment vertical="center"/>
    </xf>
    <xf numFmtId="0" fontId="195" fillId="0" borderId="0">
      <alignment vertical="center"/>
    </xf>
    <xf numFmtId="0" fontId="93" fillId="0" borderId="0"/>
    <xf numFmtId="0" fontId="1" fillId="0" borderId="0">
      <alignment vertical="center"/>
    </xf>
    <xf numFmtId="0" fontId="15" fillId="0" borderId="0">
      <alignment vertical="center"/>
    </xf>
    <xf numFmtId="0" fontId="81" fillId="0" borderId="0">
      <alignment vertical="center"/>
    </xf>
    <xf numFmtId="0" fontId="93" fillId="0" borderId="0"/>
    <xf numFmtId="0" fontId="179" fillId="0" borderId="0"/>
    <xf numFmtId="0" fontId="195" fillId="0" borderId="0">
      <alignment vertical="center"/>
    </xf>
    <xf numFmtId="0" fontId="7" fillId="0" borderId="0"/>
    <xf numFmtId="0" fontId="93" fillId="0" borderId="0"/>
    <xf numFmtId="0" fontId="115" fillId="0" borderId="0"/>
    <xf numFmtId="0" fontId="1" fillId="0" borderId="0"/>
    <xf numFmtId="0" fontId="81" fillId="0" borderId="0">
      <alignment vertical="center"/>
    </xf>
    <xf numFmtId="0" fontId="7" fillId="0" borderId="0"/>
    <xf numFmtId="0" fontId="115" fillId="0" borderId="0"/>
    <xf numFmtId="0" fontId="1" fillId="0" borderId="0">
      <alignment vertical="center"/>
    </xf>
    <xf numFmtId="0" fontId="131" fillId="0" borderId="0"/>
    <xf numFmtId="0" fontId="1" fillId="0" borderId="0">
      <alignment vertical="center"/>
    </xf>
    <xf numFmtId="0" fontId="181" fillId="0" borderId="0"/>
    <xf numFmtId="0" fontId="1" fillId="0" borderId="0"/>
    <xf numFmtId="0" fontId="1" fillId="0" borderId="0"/>
    <xf numFmtId="0" fontId="1" fillId="0" borderId="0"/>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95" fillId="0" borderId="0">
      <alignment vertical="center"/>
    </xf>
    <xf numFmtId="0" fontId="81" fillId="0" borderId="0">
      <alignment vertical="center"/>
    </xf>
    <xf numFmtId="0" fontId="195"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7" fillId="0" borderId="0"/>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7" fillId="0" borderId="0"/>
    <xf numFmtId="0" fontId="31" fillId="0" borderId="0"/>
    <xf numFmtId="0" fontId="148" fillId="0" borderId="0">
      <alignment vertical="center"/>
    </xf>
    <xf numFmtId="0" fontId="93" fillId="0" borderId="0"/>
    <xf numFmtId="0" fontId="81" fillId="0" borderId="0">
      <alignment vertical="center"/>
    </xf>
    <xf numFmtId="0" fontId="1" fillId="0" borderId="0"/>
    <xf numFmtId="0" fontId="1" fillId="0" borderId="0"/>
    <xf numFmtId="0" fontId="1" fillId="0" borderId="0"/>
    <xf numFmtId="0" fontId="1" fillId="0" borderId="0"/>
    <xf numFmtId="0" fontId="1"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5" fillId="0" borderId="0">
      <alignment vertical="center"/>
    </xf>
    <xf numFmtId="0" fontId="197" fillId="0" borderId="0">
      <alignment vertical="center"/>
    </xf>
    <xf numFmtId="0" fontId="81" fillId="0" borderId="0">
      <alignment vertical="center"/>
    </xf>
    <xf numFmtId="0" fontId="81" fillId="0" borderId="0">
      <alignment vertical="center"/>
    </xf>
    <xf numFmtId="0" fontId="197"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5" fillId="0" borderId="0">
      <alignment vertical="center"/>
    </xf>
    <xf numFmtId="0" fontId="81" fillId="0" borderId="0">
      <alignment vertical="center"/>
    </xf>
    <xf numFmtId="0" fontId="81" fillId="0" borderId="0">
      <alignment vertical="center"/>
    </xf>
    <xf numFmtId="0" fontId="15"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5" fillId="0" borderId="0">
      <alignment vertical="center"/>
    </xf>
    <xf numFmtId="0" fontId="81" fillId="0" borderId="0">
      <alignment vertical="center"/>
    </xf>
    <xf numFmtId="0" fontId="81" fillId="0" borderId="0">
      <alignment vertical="center"/>
    </xf>
    <xf numFmtId="0" fontId="15"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 fillId="0" borderId="0"/>
    <xf numFmtId="0" fontId="81" fillId="0" borderId="0">
      <alignment vertical="center"/>
    </xf>
    <xf numFmtId="0" fontId="93" fillId="0" borderId="0"/>
    <xf numFmtId="0" fontId="1" fillId="0" borderId="0"/>
    <xf numFmtId="0" fontId="1" fillId="0" borderId="0"/>
    <xf numFmtId="0" fontId="1" fillId="0" borderId="0"/>
    <xf numFmtId="0" fontId="1" fillId="0" borderId="0"/>
    <xf numFmtId="0" fontId="1" fillId="0" borderId="0"/>
    <xf numFmtId="0" fontId="195" fillId="0" borderId="0">
      <alignment vertical="center"/>
    </xf>
    <xf numFmtId="0" fontId="81"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 fillId="0" borderId="0"/>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1" fillId="0" borderId="0"/>
    <xf numFmtId="0" fontId="1" fillId="0" borderId="0"/>
    <xf numFmtId="0" fontId="1" fillId="0" borderId="0"/>
    <xf numFmtId="0" fontId="195" fillId="0" borderId="0">
      <alignment vertical="center"/>
    </xf>
    <xf numFmtId="0" fontId="131" fillId="0" borderId="0"/>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95" fillId="0" borderId="0">
      <alignment vertical="center"/>
    </xf>
    <xf numFmtId="0" fontId="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95" fillId="0" borderId="0">
      <alignment vertical="center"/>
    </xf>
    <xf numFmtId="0" fontId="81" fillId="0" borderId="0">
      <alignment vertical="center"/>
    </xf>
    <xf numFmtId="0" fontId="1" fillId="0" borderId="0"/>
    <xf numFmtId="0" fontId="195"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20" fillId="0" borderId="0"/>
    <xf numFmtId="0" fontId="81" fillId="0" borderId="0">
      <alignment vertical="center"/>
    </xf>
    <xf numFmtId="0" fontId="195" fillId="0" borderId="0">
      <alignment vertical="center"/>
    </xf>
    <xf numFmtId="0" fontId="81"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81" fillId="0" borderId="0">
      <alignment vertical="center"/>
    </xf>
    <xf numFmtId="0" fontId="1" fillId="0" borderId="0"/>
    <xf numFmtId="0" fontId="81" fillId="0" borderId="0">
      <alignment vertical="center"/>
    </xf>
    <xf numFmtId="0" fontId="81" fillId="0" borderId="0">
      <alignment vertical="center"/>
    </xf>
    <xf numFmtId="0" fontId="81" fillId="0" borderId="0">
      <alignment vertical="center"/>
    </xf>
    <xf numFmtId="0" fontId="195" fillId="0" borderId="0">
      <alignment vertical="center"/>
    </xf>
    <xf numFmtId="0" fontId="1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0" fontId="195" fillId="0" borderId="0">
      <alignment vertical="center"/>
    </xf>
    <xf numFmtId="202" fontId="146" fillId="0" borderId="0">
      <protection locked="0"/>
    </xf>
    <xf numFmtId="197" fontId="146" fillId="0" borderId="0">
      <protection locked="0"/>
    </xf>
    <xf numFmtId="0" fontId="25" fillId="7" borderId="45" applyNumberFormat="0" applyAlignment="0" applyProtection="0">
      <alignment vertical="center"/>
    </xf>
    <xf numFmtId="0" fontId="122" fillId="30" borderId="44" applyNumberFormat="0" applyFont="0" applyAlignment="0" applyProtection="0">
      <alignment vertical="center"/>
    </xf>
    <xf numFmtId="0" fontId="7" fillId="0" borderId="0" applyFont="0" applyFill="0" applyBorder="0" applyAlignment="0" applyProtection="0"/>
    <xf numFmtId="201" fontId="93" fillId="0" borderId="0" applyFont="0" applyFill="0" applyBorder="0" applyAlignment="0" applyProtection="0"/>
    <xf numFmtId="204" fontId="93"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04" fontId="93" fillId="0" borderId="0" applyFont="0" applyFill="0" applyBorder="0" applyAlignment="0" applyProtection="0"/>
    <xf numFmtId="201" fontId="93" fillId="0" borderId="0" applyFont="0" applyFill="0" applyBorder="0" applyAlignment="0" applyProtection="0"/>
    <xf numFmtId="0" fontId="7" fillId="0" borderId="0" applyFont="0" applyFill="0" applyBorder="0" applyAlignment="0" applyProtection="0"/>
    <xf numFmtId="0" fontId="122" fillId="30" borderId="44" applyNumberFormat="0" applyFont="0" applyAlignment="0" applyProtection="0">
      <alignment vertical="center"/>
    </xf>
    <xf numFmtId="0" fontId="25" fillId="7" borderId="45" applyNumberFormat="0" applyAlignment="0" applyProtection="0">
      <alignment vertical="center"/>
    </xf>
  </cellStyleXfs>
  <cellXfs count="887">
    <xf numFmtId="0" fontId="0" fillId="0" borderId="0" xfId="0">
      <alignment vertical="center"/>
    </xf>
    <xf numFmtId="0" fontId="10" fillId="0" borderId="0" xfId="0" applyFont="1" applyFill="1">
      <alignment vertical="center"/>
    </xf>
    <xf numFmtId="0" fontId="5" fillId="0" borderId="0" xfId="0" applyFont="1" applyFill="1">
      <alignment vertical="center"/>
    </xf>
    <xf numFmtId="0" fontId="1" fillId="0" borderId="0" xfId="0" applyFont="1" applyFill="1">
      <alignment vertical="center"/>
    </xf>
    <xf numFmtId="0" fontId="78" fillId="0" borderId="0" xfId="0" applyFont="1" applyFill="1">
      <alignment vertical="center"/>
    </xf>
    <xf numFmtId="0" fontId="78" fillId="0" borderId="0" xfId="0" applyFont="1" applyFill="1" applyAlignment="1">
      <alignment vertical="center"/>
    </xf>
    <xf numFmtId="0" fontId="6" fillId="0" borderId="0" xfId="0" applyFont="1" applyFill="1" applyBorder="1" applyAlignment="1">
      <alignment vertical="center"/>
    </xf>
    <xf numFmtId="0" fontId="78" fillId="0" borderId="0" xfId="0" applyFont="1" applyFill="1" applyBorder="1">
      <alignment vertical="center"/>
    </xf>
    <xf numFmtId="0" fontId="4" fillId="0" borderId="0" xfId="0" applyFont="1" applyFill="1" applyBorder="1">
      <alignment vertical="center"/>
    </xf>
    <xf numFmtId="0" fontId="0" fillId="0" borderId="0" xfId="0" applyAlignment="1"/>
    <xf numFmtId="0" fontId="10" fillId="0" borderId="0" xfId="0" applyFont="1" applyFill="1" applyBorder="1">
      <alignment vertical="center"/>
    </xf>
    <xf numFmtId="0" fontId="80" fillId="0" borderId="0" xfId="0" applyFont="1" applyFill="1">
      <alignment vertical="center"/>
    </xf>
    <xf numFmtId="0" fontId="9" fillId="0" borderId="0" xfId="0" applyFont="1" applyFill="1" applyAlignment="1">
      <alignment vertical="top"/>
    </xf>
    <xf numFmtId="0" fontId="10" fillId="0" borderId="0" xfId="0" applyFont="1" applyFill="1" applyAlignment="1">
      <alignment vertical="top"/>
    </xf>
    <xf numFmtId="0" fontId="9" fillId="0" borderId="0" xfId="0" applyFont="1" applyFill="1" applyBorder="1" applyAlignment="1">
      <alignment vertical="top"/>
    </xf>
    <xf numFmtId="0" fontId="78" fillId="0" borderId="0" xfId="0" applyFont="1" applyFill="1" applyAlignment="1">
      <alignment vertical="top"/>
    </xf>
    <xf numFmtId="0" fontId="78" fillId="0" borderId="0" xfId="0" applyFont="1" applyFill="1" applyBorder="1" applyAlignment="1">
      <alignment vertical="top"/>
    </xf>
    <xf numFmtId="0" fontId="12" fillId="0" borderId="0" xfId="0" applyFont="1" applyFill="1">
      <alignment vertical="center"/>
    </xf>
    <xf numFmtId="0" fontId="0" fillId="0" borderId="0" xfId="0" applyFont="1" applyFill="1" applyBorder="1" applyAlignment="1">
      <alignment vertical="top"/>
    </xf>
    <xf numFmtId="0" fontId="0" fillId="0" borderId="0" xfId="0" applyFont="1" applyFill="1" applyAlignment="1">
      <alignment vertical="top"/>
    </xf>
    <xf numFmtId="0" fontId="82" fillId="0" borderId="0" xfId="0" applyFont="1" applyFill="1" applyAlignment="1">
      <alignment vertical="center"/>
    </xf>
    <xf numFmtId="0" fontId="82" fillId="0" borderId="0" xfId="0" applyFont="1" applyFill="1">
      <alignment vertical="center"/>
    </xf>
    <xf numFmtId="0" fontId="0" fillId="0" borderId="0" xfId="0" applyAlignment="1">
      <alignment vertical="top"/>
    </xf>
    <xf numFmtId="0" fontId="83" fillId="0" borderId="0" xfId="0" applyFont="1" applyAlignment="1"/>
    <xf numFmtId="0" fontId="83" fillId="0" borderId="0" xfId="0" applyFont="1" applyFill="1">
      <alignment vertical="center"/>
    </xf>
    <xf numFmtId="0" fontId="86" fillId="0" borderId="0" xfId="0" applyFont="1" applyAlignment="1">
      <alignment vertical="top"/>
    </xf>
    <xf numFmtId="0" fontId="88" fillId="0" borderId="0" xfId="0" applyFont="1" applyAlignment="1"/>
    <xf numFmtId="0" fontId="10" fillId="0" borderId="24"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4" xfId="0" applyFont="1" applyFill="1" applyBorder="1">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Alignment="1">
      <alignment vertical="center"/>
    </xf>
    <xf numFmtId="0" fontId="6" fillId="0" borderId="0" xfId="0" applyFont="1" applyAlignment="1"/>
    <xf numFmtId="0" fontId="90" fillId="0" borderId="0" xfId="0" applyFont="1" applyFill="1" applyAlignment="1"/>
    <xf numFmtId="0" fontId="90" fillId="0" borderId="0" xfId="0" applyFont="1" applyAlignment="1"/>
    <xf numFmtId="0" fontId="6" fillId="0" borderId="0" xfId="0" applyFont="1" applyFill="1" applyBorder="1" applyAlignment="1">
      <alignment horizontal="left" vertical="center"/>
    </xf>
    <xf numFmtId="0" fontId="10" fillId="0" borderId="0" xfId="0" applyFont="1" applyFill="1" applyBorder="1" applyAlignment="1">
      <alignment horizontal="center" vertical="center" wrapText="1"/>
    </xf>
    <xf numFmtId="179" fontId="78" fillId="0" borderId="0" xfId="0" applyNumberFormat="1" applyFont="1" applyFill="1">
      <alignment vertical="center"/>
    </xf>
    <xf numFmtId="41" fontId="10" fillId="0" borderId="0" xfId="400" applyFont="1" applyFill="1" applyBorder="1" applyAlignment="1">
      <alignment horizontal="center" vertical="center" wrapText="1"/>
    </xf>
    <xf numFmtId="41" fontId="10" fillId="0" borderId="0" xfId="400" applyFont="1" applyFill="1" applyBorder="1" applyAlignment="1">
      <alignment horizontal="center" vertical="center"/>
    </xf>
    <xf numFmtId="176" fontId="10" fillId="0" borderId="0" xfId="0" applyNumberFormat="1" applyFont="1" applyFill="1" applyBorder="1" applyAlignment="1">
      <alignment horizontal="center" vertical="center" wrapText="1"/>
    </xf>
    <xf numFmtId="0" fontId="10" fillId="0" borderId="30" xfId="0" applyNumberFormat="1" applyFont="1" applyFill="1" applyBorder="1" applyAlignment="1">
      <alignment horizontal="center" vertical="center"/>
    </xf>
    <xf numFmtId="0" fontId="10" fillId="0" borderId="17" xfId="0" applyNumberFormat="1" applyFont="1" applyFill="1" applyBorder="1" applyAlignment="1">
      <alignment horizontal="center" vertical="center"/>
    </xf>
    <xf numFmtId="0" fontId="91" fillId="0" borderId="17" xfId="0" applyNumberFormat="1" applyFont="1" applyFill="1" applyBorder="1" applyAlignment="1">
      <alignment horizontal="center" vertical="center"/>
    </xf>
    <xf numFmtId="0" fontId="10" fillId="27" borderId="30" xfId="0" applyNumberFormat="1" applyFont="1" applyFill="1" applyBorder="1" applyAlignment="1">
      <alignment horizontal="center" vertical="center" wrapText="1"/>
    </xf>
    <xf numFmtId="0" fontId="10" fillId="27" borderId="17" xfId="0" applyNumberFormat="1" applyFont="1" applyFill="1" applyBorder="1" applyAlignment="1">
      <alignment horizontal="center" vertical="center"/>
    </xf>
    <xf numFmtId="0" fontId="10" fillId="27" borderId="18" xfId="0" applyNumberFormat="1" applyFont="1" applyFill="1" applyBorder="1" applyAlignment="1">
      <alignment horizontal="center" vertical="center"/>
    </xf>
    <xf numFmtId="0" fontId="10" fillId="0" borderId="0" xfId="0" applyNumberFormat="1" applyFont="1" applyFill="1" applyBorder="1" applyAlignment="1">
      <alignment horizontal="right" vertical="center" wrapText="1"/>
    </xf>
    <xf numFmtId="41" fontId="92" fillId="0" borderId="0" xfId="400" applyFont="1" applyFill="1" applyBorder="1" applyAlignment="1">
      <alignment horizontal="center" vertical="center"/>
    </xf>
    <xf numFmtId="41" fontId="92" fillId="0" borderId="0" xfId="400" applyFont="1" applyFill="1" applyBorder="1" applyAlignment="1">
      <alignment horizontal="center" vertical="center" wrapText="1"/>
    </xf>
    <xf numFmtId="0" fontId="92" fillId="0" borderId="0" xfId="0" applyFont="1" applyFill="1" applyBorder="1" applyAlignment="1">
      <alignment horizontal="center" vertical="center" wrapText="1"/>
    </xf>
    <xf numFmtId="176" fontId="92" fillId="0" borderId="0" xfId="0" applyNumberFormat="1" applyFont="1" applyFill="1" applyBorder="1" applyAlignment="1">
      <alignment horizontal="center" vertical="center" wrapText="1"/>
    </xf>
    <xf numFmtId="43" fontId="92" fillId="0" borderId="0" xfId="0" applyNumberFormat="1" applyFont="1" applyFill="1" applyBorder="1" applyAlignment="1">
      <alignment horizontal="center" vertical="center" wrapText="1"/>
    </xf>
    <xf numFmtId="194" fontId="10" fillId="0" borderId="0" xfId="0" applyNumberFormat="1" applyFont="1" applyFill="1" applyBorder="1" applyAlignment="1">
      <alignment horizontal="center" vertical="center" wrapText="1"/>
    </xf>
    <xf numFmtId="2" fontId="10" fillId="0" borderId="0" xfId="0" applyNumberFormat="1" applyFont="1" applyFill="1" applyBorder="1" applyAlignment="1">
      <alignment horizontal="right" vertical="center" wrapText="1"/>
    </xf>
    <xf numFmtId="0" fontId="9" fillId="0" borderId="0" xfId="0" applyFont="1" applyFill="1" applyBorder="1" applyAlignment="1">
      <alignment vertical="top"/>
    </xf>
    <xf numFmtId="0" fontId="89" fillId="0" borderId="18" xfId="0" applyFont="1" applyFill="1" applyBorder="1" applyAlignment="1">
      <alignment horizontal="center" vertical="center"/>
    </xf>
    <xf numFmtId="0" fontId="89" fillId="0" borderId="34" xfId="0" applyFont="1" applyFill="1" applyBorder="1" applyAlignment="1">
      <alignment horizontal="center" vertical="center" wrapText="1"/>
    </xf>
    <xf numFmtId="0" fontId="89" fillId="0" borderId="18" xfId="0" applyFont="1" applyFill="1" applyBorder="1" applyAlignment="1">
      <alignment horizontal="center" vertical="center" wrapText="1"/>
    </xf>
    <xf numFmtId="0" fontId="87" fillId="0" borderId="18" xfId="0" applyFont="1" applyFill="1" applyBorder="1" applyAlignment="1">
      <alignment horizontal="center" vertical="center"/>
    </xf>
    <xf numFmtId="0" fontId="86" fillId="0" borderId="0" xfId="0" applyFont="1" applyFill="1" applyBorder="1" applyAlignment="1">
      <alignment vertical="top"/>
    </xf>
    <xf numFmtId="0" fontId="86" fillId="0" borderId="0" xfId="0" applyFont="1" applyFill="1" applyAlignment="1">
      <alignment vertical="top"/>
    </xf>
    <xf numFmtId="0" fontId="90" fillId="0" borderId="0" xfId="0" applyFont="1" applyFill="1">
      <alignment vertical="center"/>
    </xf>
    <xf numFmtId="0" fontId="88" fillId="0" borderId="0" xfId="0" applyFont="1" applyFill="1">
      <alignment vertical="center"/>
    </xf>
    <xf numFmtId="0" fontId="89" fillId="0" borderId="34" xfId="295" applyNumberFormat="1" applyFont="1" applyFill="1" applyBorder="1" applyAlignment="1">
      <alignment horizontal="center" vertical="center" wrapText="1"/>
    </xf>
    <xf numFmtId="0" fontId="84" fillId="0" borderId="0" xfId="0" applyFont="1" applyFill="1" applyBorder="1" applyAlignment="1">
      <alignment vertical="center"/>
    </xf>
    <xf numFmtId="0" fontId="112" fillId="23" borderId="16" xfId="0" applyFont="1" applyFill="1" applyBorder="1" applyAlignment="1">
      <alignment horizontal="center" vertical="center" shrinkToFit="1"/>
    </xf>
    <xf numFmtId="0" fontId="103" fillId="23" borderId="0" xfId="0" applyFont="1" applyFill="1" applyAlignment="1"/>
    <xf numFmtId="0" fontId="97" fillId="23" borderId="10" xfId="0" applyFont="1" applyFill="1" applyBorder="1" applyAlignment="1"/>
    <xf numFmtId="0" fontId="56" fillId="23" borderId="0" xfId="0" applyFont="1" applyFill="1" applyAlignment="1">
      <alignment vertical="top"/>
    </xf>
    <xf numFmtId="0" fontId="99" fillId="0" borderId="0" xfId="0" applyFont="1" applyFill="1" applyAlignment="1">
      <alignment horizontal="right"/>
    </xf>
    <xf numFmtId="0" fontId="94" fillId="23" borderId="0" xfId="0" applyFont="1" applyFill="1" applyBorder="1" applyAlignment="1">
      <alignment horizontal="left"/>
    </xf>
    <xf numFmtId="0" fontId="97" fillId="23" borderId="0" xfId="0" applyFont="1" applyFill="1" applyAlignment="1"/>
    <xf numFmtId="0" fontId="111" fillId="23" borderId="0" xfId="0" applyFont="1" applyFill="1" applyBorder="1" applyAlignment="1">
      <alignment horizontal="left"/>
    </xf>
    <xf numFmtId="0" fontId="95" fillId="23" borderId="0" xfId="0" applyFont="1" applyFill="1" applyAlignment="1">
      <alignment vertical="center"/>
    </xf>
    <xf numFmtId="0" fontId="94" fillId="23" borderId="0" xfId="0" applyFont="1" applyFill="1" applyAlignment="1">
      <alignment horizontal="right"/>
    </xf>
    <xf numFmtId="0" fontId="111" fillId="23" borderId="0" xfId="0" applyFont="1" applyFill="1" applyBorder="1" applyAlignment="1">
      <alignment vertical="center"/>
    </xf>
    <xf numFmtId="0" fontId="104" fillId="23" borderId="22" xfId="0" applyFont="1" applyFill="1" applyBorder="1" applyAlignment="1">
      <alignment horizontal="center" vertical="center" shrinkToFit="1"/>
    </xf>
    <xf numFmtId="0" fontId="110" fillId="23" borderId="16" xfId="0" applyFont="1" applyFill="1" applyBorder="1" applyAlignment="1">
      <alignment horizontal="center" vertical="center" shrinkToFit="1"/>
    </xf>
    <xf numFmtId="0" fontId="100" fillId="23" borderId="0" xfId="0" applyFont="1" applyFill="1" applyBorder="1" applyAlignment="1">
      <alignment vertical="center"/>
    </xf>
    <xf numFmtId="0" fontId="100" fillId="23" borderId="0" xfId="0" applyFont="1" applyFill="1" applyBorder="1" applyAlignment="1">
      <alignment horizontal="left"/>
    </xf>
    <xf numFmtId="0" fontId="97" fillId="23" borderId="0" xfId="0" applyFont="1" applyFill="1" applyBorder="1" applyAlignment="1">
      <alignment horizontal="center"/>
    </xf>
    <xf numFmtId="0" fontId="97" fillId="23" borderId="0" xfId="0" applyFont="1" applyFill="1" applyBorder="1" applyAlignment="1" applyProtection="1">
      <alignment horizontal="right"/>
    </xf>
    <xf numFmtId="0" fontId="97" fillId="23" borderId="0" xfId="0" applyFont="1" applyFill="1" applyBorder="1" applyAlignment="1"/>
    <xf numFmtId="0" fontId="99" fillId="23" borderId="0" xfId="0" applyFont="1" applyFill="1" applyBorder="1" applyAlignment="1">
      <alignment horizontal="left"/>
    </xf>
    <xf numFmtId="0" fontId="95" fillId="23" borderId="0" xfId="0" applyFont="1" applyFill="1" applyAlignment="1" applyProtection="1">
      <alignment horizontal="right" vertical="top"/>
    </xf>
    <xf numFmtId="0" fontId="111" fillId="23" borderId="0" xfId="0" applyFont="1" applyFill="1" applyAlignment="1">
      <alignment vertical="center"/>
    </xf>
    <xf numFmtId="0" fontId="97" fillId="23" borderId="0" xfId="0" applyFont="1" applyFill="1" applyAlignment="1">
      <alignment horizontal="right"/>
    </xf>
    <xf numFmtId="0" fontId="95" fillId="23" borderId="0" xfId="0" applyFont="1" applyFill="1" applyBorder="1" applyAlignment="1"/>
    <xf numFmtId="0" fontId="95" fillId="23" borderId="0" xfId="0" applyFont="1" applyFill="1" applyBorder="1" applyAlignment="1">
      <alignment horizontal="center"/>
    </xf>
    <xf numFmtId="0" fontId="56" fillId="23" borderId="0" xfId="0" applyFont="1" applyFill="1" applyBorder="1" applyAlignment="1">
      <alignment horizontal="left" vertical="top"/>
    </xf>
    <xf numFmtId="0" fontId="98" fillId="23" borderId="0" xfId="0" applyFont="1" applyFill="1" applyAlignment="1">
      <alignment horizontal="center"/>
    </xf>
    <xf numFmtId="0" fontId="95" fillId="23" borderId="0" xfId="0" applyFont="1" applyFill="1" applyAlignment="1">
      <alignment horizontal="center"/>
    </xf>
    <xf numFmtId="0" fontId="97" fillId="23" borderId="0" xfId="0" applyFont="1" applyFill="1" applyAlignment="1">
      <alignment horizontal="right" vertical="center"/>
    </xf>
    <xf numFmtId="0" fontId="99" fillId="23" borderId="0" xfId="0" applyFont="1" applyFill="1" applyAlignment="1"/>
    <xf numFmtId="0" fontId="97" fillId="23" borderId="0" xfId="0" applyFont="1" applyFill="1" applyBorder="1" applyAlignment="1">
      <alignment horizontal="left"/>
    </xf>
    <xf numFmtId="0" fontId="95" fillId="23" borderId="0" xfId="0" applyFont="1" applyFill="1" applyBorder="1" applyAlignment="1">
      <alignment horizontal="left" vertical="top"/>
    </xf>
    <xf numFmtId="0" fontId="97" fillId="23" borderId="0" xfId="0" applyFont="1" applyFill="1" applyBorder="1" applyAlignment="1">
      <alignment vertical="center"/>
    </xf>
    <xf numFmtId="0" fontId="97" fillId="23" borderId="0" xfId="0" applyFont="1" applyFill="1" applyAlignment="1" applyProtection="1">
      <alignment horizontal="right"/>
    </xf>
    <xf numFmtId="0" fontId="95" fillId="23" borderId="0" xfId="0" applyFont="1" applyFill="1" applyBorder="1" applyAlignment="1">
      <alignment horizontal="center" vertical="top"/>
    </xf>
    <xf numFmtId="0" fontId="99" fillId="0" borderId="0" xfId="0" applyFont="1" applyFill="1" applyAlignment="1"/>
    <xf numFmtId="0" fontId="96" fillId="23" borderId="0" xfId="0" applyFont="1" applyFill="1" applyBorder="1" applyAlignment="1">
      <alignment vertical="center"/>
    </xf>
    <xf numFmtId="0" fontId="96" fillId="23" borderId="0" xfId="0" applyFont="1" applyFill="1" applyAlignment="1">
      <alignment vertical="center"/>
    </xf>
    <xf numFmtId="0" fontId="100" fillId="23" borderId="10" xfId="0" applyFont="1" applyFill="1" applyBorder="1" applyAlignment="1">
      <alignment vertical="center"/>
    </xf>
    <xf numFmtId="0" fontId="95" fillId="23" borderId="0" xfId="0" applyFont="1" applyFill="1" applyAlignment="1">
      <alignment horizontal="right"/>
    </xf>
    <xf numFmtId="0" fontId="97" fillId="23" borderId="0" xfId="0" applyFont="1" applyFill="1" applyAlignment="1">
      <alignment vertical="center"/>
    </xf>
    <xf numFmtId="0" fontId="97" fillId="23" borderId="10" xfId="0" applyFont="1" applyFill="1" applyBorder="1" applyAlignment="1">
      <alignment vertical="center"/>
    </xf>
    <xf numFmtId="0" fontId="95" fillId="23" borderId="0" xfId="0" applyFont="1" applyFill="1" applyAlignment="1"/>
    <xf numFmtId="0" fontId="56" fillId="23" borderId="0" xfId="0" applyFont="1" applyFill="1" applyAlignment="1">
      <alignment horizontal="right" vertical="top"/>
    </xf>
    <xf numFmtId="0" fontId="95" fillId="23" borderId="0" xfId="0" applyFont="1" applyFill="1" applyAlignment="1">
      <alignment vertical="top"/>
    </xf>
    <xf numFmtId="177" fontId="95" fillId="23" borderId="0" xfId="1257" applyFont="1" applyFill="1" applyBorder="1" applyAlignment="1" applyProtection="1">
      <alignment vertical="center"/>
    </xf>
    <xf numFmtId="177" fontId="95" fillId="23" borderId="0" xfId="1257" applyFont="1" applyFill="1" applyBorder="1" applyAlignment="1">
      <alignment vertical="center"/>
    </xf>
    <xf numFmtId="177" fontId="95" fillId="23" borderId="0" xfId="1257" applyFont="1" applyFill="1" applyBorder="1" applyAlignment="1" applyProtection="1">
      <alignment vertical="center"/>
      <protection locked="0"/>
    </xf>
    <xf numFmtId="49" fontId="95" fillId="23" borderId="0" xfId="1257" applyNumberFormat="1" applyFont="1" applyFill="1" applyBorder="1" applyAlignment="1" applyProtection="1">
      <alignment horizontal="center" vertical="center" shrinkToFit="1"/>
    </xf>
    <xf numFmtId="177" fontId="97" fillId="23" borderId="0" xfId="1257" applyFont="1" applyFill="1" applyBorder="1"/>
    <xf numFmtId="177" fontId="97" fillId="23" borderId="0" xfId="1257" applyFont="1" applyFill="1" applyBorder="1" applyProtection="1"/>
    <xf numFmtId="177" fontId="95" fillId="23" borderId="0" xfId="1257" applyFont="1" applyFill="1" applyBorder="1" applyAlignment="1">
      <alignment vertical="top"/>
    </xf>
    <xf numFmtId="177" fontId="95" fillId="23" borderId="0" xfId="1257" applyFont="1" applyFill="1" applyBorder="1" applyAlignment="1" applyProtection="1">
      <alignment vertical="top"/>
    </xf>
    <xf numFmtId="177" fontId="95" fillId="23" borderId="0" xfId="1257" applyFont="1" applyFill="1" applyBorder="1" applyProtection="1">
      <protection locked="0"/>
    </xf>
    <xf numFmtId="177" fontId="95" fillId="23" borderId="0" xfId="1257" applyFont="1" applyFill="1" applyBorder="1"/>
    <xf numFmtId="177" fontId="95" fillId="23" borderId="0" xfId="1257" applyFont="1" applyFill="1" applyBorder="1" applyProtection="1"/>
    <xf numFmtId="177" fontId="95" fillId="23" borderId="0" xfId="1257" applyFont="1" applyFill="1" applyBorder="1" applyAlignment="1" applyProtection="1">
      <alignment vertical="top"/>
      <protection locked="0"/>
    </xf>
    <xf numFmtId="177" fontId="95" fillId="23" borderId="0" xfId="1257" applyFont="1" applyFill="1" applyBorder="1" applyAlignment="1">
      <alignment horizontal="right" vertical="center"/>
    </xf>
    <xf numFmtId="177" fontId="95" fillId="23" borderId="0" xfId="1257" applyFont="1" applyFill="1" applyBorder="1" applyAlignment="1" applyProtection="1">
      <alignment horizontal="right" vertical="center"/>
    </xf>
    <xf numFmtId="0" fontId="93" fillId="0" borderId="0" xfId="1547"/>
    <xf numFmtId="0" fontId="93" fillId="0" borderId="0" xfId="1547" applyAlignment="1"/>
    <xf numFmtId="0" fontId="93" fillId="0" borderId="0" xfId="1547" applyBorder="1" applyAlignment="1"/>
    <xf numFmtId="0" fontId="101" fillId="23" borderId="16" xfId="0" applyFont="1" applyFill="1" applyBorder="1" applyAlignment="1">
      <alignment horizontal="center" vertical="center" shrinkToFit="1"/>
    </xf>
    <xf numFmtId="0" fontId="101" fillId="23" borderId="58" xfId="0" applyFont="1" applyFill="1" applyBorder="1" applyAlignment="1">
      <alignment horizontal="center" vertical="center" shrinkToFit="1"/>
    </xf>
    <xf numFmtId="49" fontId="198" fillId="23" borderId="0" xfId="1547" applyNumberFormat="1" applyFont="1" applyFill="1" applyAlignment="1">
      <alignment horizontal="center" wrapText="1"/>
    </xf>
    <xf numFmtId="49" fontId="199" fillId="23" borderId="0" xfId="1547" applyNumberFormat="1" applyFont="1" applyFill="1" applyAlignment="1">
      <alignment horizontal="center" wrapText="1"/>
    </xf>
    <xf numFmtId="0" fontId="203" fillId="23" borderId="22" xfId="0" applyFont="1" applyFill="1" applyBorder="1" applyAlignment="1">
      <alignment horizontal="center" vertical="center" shrinkToFit="1"/>
    </xf>
    <xf numFmtId="0" fontId="204" fillId="23" borderId="22" xfId="0" applyFont="1" applyFill="1" applyBorder="1" applyAlignment="1">
      <alignment horizontal="center" vertical="center" shrinkToFit="1"/>
    </xf>
    <xf numFmtId="0" fontId="204" fillId="23" borderId="70" xfId="0" applyFont="1" applyFill="1" applyBorder="1" applyAlignment="1">
      <alignment horizontal="center" vertical="center" shrinkToFit="1"/>
    </xf>
    <xf numFmtId="41" fontId="203" fillId="0" borderId="0" xfId="400" applyFont="1" applyFill="1" applyBorder="1" applyAlignment="1">
      <alignment horizontal="center" vertical="center" wrapText="1"/>
    </xf>
    <xf numFmtId="0" fontId="203" fillId="23" borderId="16" xfId="0" applyFont="1" applyFill="1" applyBorder="1" applyAlignment="1">
      <alignment horizontal="center" vertical="center" shrinkToFit="1"/>
    </xf>
    <xf numFmtId="0" fontId="204" fillId="23" borderId="16" xfId="0" applyFont="1" applyFill="1" applyBorder="1" applyAlignment="1">
      <alignment horizontal="center" vertical="center" shrinkToFit="1"/>
    </xf>
    <xf numFmtId="0" fontId="204" fillId="23" borderId="0" xfId="0" applyFont="1" applyFill="1" applyBorder="1" applyAlignment="1">
      <alignment horizontal="center" vertical="center" shrinkToFit="1"/>
    </xf>
    <xf numFmtId="0" fontId="205" fillId="23" borderId="16" xfId="0" applyFont="1" applyFill="1" applyBorder="1" applyAlignment="1">
      <alignment horizontal="center" vertical="center" shrinkToFit="1"/>
    </xf>
    <xf numFmtId="0" fontId="204" fillId="23" borderId="58" xfId="0" applyFont="1" applyFill="1" applyBorder="1" applyAlignment="1">
      <alignment horizontal="center" vertical="center" shrinkToFit="1"/>
    </xf>
    <xf numFmtId="49" fontId="99" fillId="23" borderId="10" xfId="1257" applyNumberFormat="1" applyFont="1" applyFill="1" applyBorder="1" applyAlignment="1" applyProtection="1">
      <alignment horizontal="right" vertical="center" shrinkToFit="1"/>
    </xf>
    <xf numFmtId="0" fontId="99" fillId="23" borderId="58" xfId="0" applyFont="1" applyFill="1" applyBorder="1" applyAlignment="1">
      <alignment horizontal="center" vertical="center" shrinkToFit="1"/>
    </xf>
    <xf numFmtId="0" fontId="203" fillId="0" borderId="16" xfId="0" applyFont="1" applyFill="1" applyBorder="1" applyAlignment="1">
      <alignment horizontal="center" vertical="center" shrinkToFit="1"/>
    </xf>
    <xf numFmtId="0" fontId="204" fillId="23" borderId="71" xfId="0" applyFont="1" applyFill="1" applyBorder="1" applyAlignment="1">
      <alignment horizontal="center" vertical="center" shrinkToFit="1"/>
    </xf>
    <xf numFmtId="0" fontId="110" fillId="23" borderId="58" xfId="0" applyFont="1" applyFill="1" applyBorder="1" applyAlignment="1">
      <alignment horizontal="center" vertical="center" shrinkToFit="1"/>
    </xf>
    <xf numFmtId="0" fontId="95" fillId="23" borderId="71" xfId="0" applyFont="1" applyFill="1" applyBorder="1" applyAlignment="1">
      <alignment horizontal="right"/>
    </xf>
    <xf numFmtId="0" fontId="95" fillId="23" borderId="0" xfId="0" applyFont="1" applyFill="1" applyBorder="1" applyAlignment="1">
      <alignment horizontal="right"/>
    </xf>
    <xf numFmtId="0" fontId="95" fillId="23" borderId="0" xfId="0" applyFont="1" applyFill="1" applyBorder="1" applyAlignment="1">
      <alignment horizontal="center" vertical="center"/>
    </xf>
    <xf numFmtId="0" fontId="99" fillId="23" borderId="22" xfId="0" applyFont="1" applyFill="1" applyBorder="1" applyAlignment="1" applyProtection="1">
      <alignment horizontal="center" vertical="center"/>
    </xf>
    <xf numFmtId="0" fontId="104" fillId="23" borderId="22" xfId="0" applyFont="1" applyFill="1" applyBorder="1" applyAlignment="1" applyProtection="1">
      <alignment horizontal="center" vertical="center"/>
    </xf>
    <xf numFmtId="177" fontId="95" fillId="23" borderId="71" xfId="1257" applyNumberFormat="1" applyFont="1" applyFill="1" applyBorder="1" applyAlignment="1" applyProtection="1">
      <alignment horizontal="right"/>
    </xf>
    <xf numFmtId="0" fontId="102" fillId="23" borderId="0" xfId="0" applyFont="1" applyFill="1" applyAlignment="1">
      <alignment horizontal="center" vertical="center" wrapText="1"/>
    </xf>
    <xf numFmtId="0" fontId="102" fillId="23" borderId="0" xfId="0" applyFont="1" applyFill="1" applyAlignment="1">
      <alignment horizontal="center" vertical="center" wrapText="1"/>
    </xf>
    <xf numFmtId="0" fontId="200" fillId="23" borderId="0" xfId="0" applyFont="1" applyFill="1" applyAlignment="1">
      <alignment horizontal="center" vertical="center" wrapText="1"/>
    </xf>
    <xf numFmtId="177" fontId="78" fillId="0" borderId="0" xfId="0" applyNumberFormat="1" applyFont="1" applyFill="1">
      <alignment vertical="center"/>
    </xf>
    <xf numFmtId="0" fontId="103" fillId="23" borderId="0" xfId="0" applyFont="1" applyFill="1" applyBorder="1" applyAlignment="1" applyProtection="1">
      <alignment vertical="center"/>
    </xf>
    <xf numFmtId="0" fontId="99" fillId="23" borderId="16" xfId="0" applyFont="1" applyFill="1" applyBorder="1" applyAlignment="1" applyProtection="1">
      <alignment horizontal="center" vertical="center"/>
    </xf>
    <xf numFmtId="0" fontId="104" fillId="23" borderId="16" xfId="0" applyFont="1" applyFill="1" applyBorder="1" applyAlignment="1" applyProtection="1">
      <alignment horizontal="center" vertical="center"/>
    </xf>
    <xf numFmtId="0" fontId="95" fillId="23" borderId="0" xfId="0" applyFont="1" applyFill="1" applyBorder="1" applyAlignment="1" applyProtection="1"/>
    <xf numFmtId="180" fontId="78" fillId="0" borderId="0" xfId="0" applyNumberFormat="1" applyFont="1" applyFill="1" applyBorder="1">
      <alignment vertical="center"/>
    </xf>
    <xf numFmtId="0" fontId="102" fillId="23" borderId="0" xfId="0" applyFont="1" applyFill="1" applyBorder="1" applyAlignment="1">
      <alignment horizontal="center" vertical="center" wrapText="1"/>
    </xf>
    <xf numFmtId="0" fontId="95" fillId="0" borderId="73" xfId="288" applyNumberFormat="1" applyFont="1" applyFill="1" applyBorder="1" applyAlignment="1">
      <alignment horizontal="center" vertical="center" wrapText="1"/>
    </xf>
    <xf numFmtId="0" fontId="95" fillId="0" borderId="35" xfId="288" applyNumberFormat="1" applyFont="1" applyFill="1" applyBorder="1" applyAlignment="1">
      <alignment horizontal="center" vertical="center" wrapText="1"/>
    </xf>
    <xf numFmtId="0" fontId="95" fillId="0" borderId="22" xfId="288" applyNumberFormat="1" applyFont="1" applyFill="1" applyBorder="1" applyAlignment="1">
      <alignment horizontal="center" vertical="center" wrapText="1"/>
    </xf>
    <xf numFmtId="0" fontId="95" fillId="0" borderId="16" xfId="288" applyNumberFormat="1" applyFont="1" applyFill="1" applyBorder="1" applyAlignment="1">
      <alignment horizontal="center" vertical="center" wrapText="1"/>
    </xf>
    <xf numFmtId="0" fontId="96" fillId="0" borderId="22" xfId="288" applyNumberFormat="1" applyFont="1" applyFill="1" applyBorder="1" applyAlignment="1">
      <alignment horizontal="center" vertical="center" wrapText="1"/>
    </xf>
    <xf numFmtId="0" fontId="96" fillId="0" borderId="16" xfId="288" applyNumberFormat="1" applyFont="1" applyFill="1" applyBorder="1" applyAlignment="1">
      <alignment horizontal="center" vertical="center" wrapText="1"/>
    </xf>
    <xf numFmtId="177" fontId="95" fillId="0" borderId="22" xfId="288" applyFont="1" applyFill="1" applyBorder="1" applyAlignment="1">
      <alignment horizontal="center" vertical="center" wrapText="1"/>
    </xf>
    <xf numFmtId="177" fontId="95" fillId="0" borderId="16" xfId="288" applyFont="1" applyFill="1" applyBorder="1" applyAlignment="1">
      <alignment horizontal="center" vertical="center" wrapText="1"/>
    </xf>
    <xf numFmtId="177" fontId="95" fillId="0" borderId="70" xfId="288" applyFont="1" applyFill="1" applyBorder="1" applyAlignment="1">
      <alignment horizontal="center" vertical="center" wrapText="1"/>
    </xf>
    <xf numFmtId="177" fontId="95" fillId="0" borderId="58" xfId="288" applyFont="1" applyFill="1" applyBorder="1" applyAlignment="1">
      <alignment horizontal="center" vertical="center" wrapText="1"/>
    </xf>
    <xf numFmtId="0" fontId="99" fillId="0" borderId="73" xfId="395" applyFont="1" applyFill="1" applyBorder="1" applyAlignment="1">
      <alignment horizontal="center" vertical="center" wrapText="1"/>
    </xf>
    <xf numFmtId="41" fontId="99" fillId="0" borderId="74" xfId="400" applyFont="1" applyFill="1" applyBorder="1" applyAlignment="1">
      <alignment horizontal="right" vertical="center" wrapText="1"/>
    </xf>
    <xf numFmtId="41" fontId="99" fillId="0" borderId="0" xfId="400" applyFont="1" applyFill="1" applyBorder="1" applyAlignment="1">
      <alignment horizontal="right" vertical="center" wrapText="1"/>
    </xf>
    <xf numFmtId="0" fontId="99" fillId="0" borderId="22" xfId="395" applyFont="1" applyFill="1" applyBorder="1" applyAlignment="1">
      <alignment horizontal="center" vertical="center" wrapText="1"/>
    </xf>
    <xf numFmtId="41" fontId="99" fillId="0" borderId="16" xfId="400" applyFont="1" applyFill="1" applyBorder="1" applyAlignment="1">
      <alignment horizontal="right" vertical="center" wrapText="1"/>
    </xf>
    <xf numFmtId="0" fontId="104" fillId="0" borderId="70" xfId="395" applyFont="1" applyFill="1" applyBorder="1" applyAlignment="1">
      <alignment horizontal="center" vertical="center" wrapText="1"/>
    </xf>
    <xf numFmtId="41" fontId="104" fillId="0" borderId="58" xfId="400" applyFont="1" applyFill="1" applyBorder="1" applyAlignment="1">
      <alignment horizontal="right" vertical="center" wrapText="1"/>
    </xf>
    <xf numFmtId="41" fontId="104" fillId="0" borderId="71" xfId="400" applyFont="1" applyFill="1" applyBorder="1" applyAlignment="1">
      <alignment horizontal="right" vertical="center" wrapText="1"/>
    </xf>
    <xf numFmtId="41" fontId="99" fillId="0" borderId="57" xfId="400" applyFont="1" applyFill="1" applyBorder="1" applyAlignment="1">
      <alignment horizontal="right" vertical="center" wrapText="1"/>
    </xf>
    <xf numFmtId="41" fontId="99" fillId="0" borderId="57" xfId="400" applyFont="1" applyFill="1" applyBorder="1" applyAlignment="1">
      <alignment horizontal="center" vertical="center" wrapText="1"/>
    </xf>
    <xf numFmtId="41" fontId="99" fillId="0" borderId="74" xfId="400" applyFont="1" applyFill="1" applyBorder="1" applyAlignment="1">
      <alignment horizontal="center" vertical="center"/>
    </xf>
    <xf numFmtId="41" fontId="99" fillId="0" borderId="74" xfId="400" applyFont="1" applyBorder="1" applyAlignment="1">
      <alignment horizontal="center" vertical="center"/>
    </xf>
    <xf numFmtId="41" fontId="99" fillId="0" borderId="16" xfId="400" applyFont="1" applyFill="1" applyBorder="1" applyAlignment="1">
      <alignment horizontal="center" vertical="center" wrapText="1"/>
    </xf>
    <xf numFmtId="41" fontId="99" fillId="0" borderId="0" xfId="400" applyFont="1" applyFill="1" applyBorder="1" applyAlignment="1">
      <alignment horizontal="center" vertical="center"/>
    </xf>
    <xf numFmtId="41" fontId="99" fillId="0" borderId="0" xfId="400" applyFont="1" applyBorder="1" applyAlignment="1">
      <alignment horizontal="center" vertical="center"/>
    </xf>
    <xf numFmtId="0" fontId="99" fillId="0" borderId="73" xfId="0" applyFont="1" applyFill="1" applyBorder="1" applyAlignment="1">
      <alignment horizontal="center" vertical="center"/>
    </xf>
    <xf numFmtId="0" fontId="99" fillId="0" borderId="22" xfId="0" applyFont="1" applyFill="1" applyBorder="1" applyAlignment="1">
      <alignment horizontal="center" vertical="center"/>
    </xf>
    <xf numFmtId="41" fontId="99" fillId="0" borderId="74" xfId="400" applyFont="1" applyFill="1" applyBorder="1" applyAlignment="1">
      <alignment horizontal="right" vertical="center"/>
    </xf>
    <xf numFmtId="41" fontId="99" fillId="0" borderId="73" xfId="400" applyFont="1" applyFill="1" applyBorder="1" applyAlignment="1">
      <alignment horizontal="right" vertical="center" wrapText="1"/>
    </xf>
    <xf numFmtId="0" fontId="99" fillId="0" borderId="57" xfId="0" applyFont="1" applyFill="1" applyBorder="1" applyAlignment="1">
      <alignment horizontal="center" vertical="center"/>
    </xf>
    <xf numFmtId="41" fontId="99" fillId="0" borderId="16" xfId="400" applyFont="1" applyFill="1" applyBorder="1" applyAlignment="1">
      <alignment horizontal="right" vertical="center"/>
    </xf>
    <xf numFmtId="41" fontId="99" fillId="0" borderId="0" xfId="400" applyFont="1" applyFill="1" applyBorder="1" applyAlignment="1">
      <alignment horizontal="right" vertical="center"/>
    </xf>
    <xf numFmtId="41" fontId="99" fillId="0" borderId="22" xfId="400" applyFont="1" applyFill="1" applyBorder="1" applyAlignment="1">
      <alignment horizontal="right" vertical="center" wrapText="1"/>
    </xf>
    <xf numFmtId="0" fontId="99" fillId="0" borderId="16" xfId="0" applyFont="1" applyFill="1" applyBorder="1" applyAlignment="1">
      <alignment horizontal="center" vertical="center"/>
    </xf>
    <xf numFmtId="0" fontId="104" fillId="0" borderId="70" xfId="0" applyFont="1" applyFill="1" applyBorder="1" applyAlignment="1">
      <alignment horizontal="center" vertical="center"/>
    </xf>
    <xf numFmtId="41" fontId="104" fillId="0" borderId="58" xfId="400" applyFont="1" applyFill="1" applyBorder="1" applyAlignment="1">
      <alignment horizontal="right" vertical="center"/>
    </xf>
    <xf numFmtId="41" fontId="104" fillId="0" borderId="71" xfId="400" applyFont="1" applyFill="1" applyBorder="1" applyAlignment="1">
      <alignment horizontal="right" vertical="center"/>
    </xf>
    <xf numFmtId="41" fontId="104" fillId="0" borderId="70" xfId="400" applyFont="1" applyFill="1" applyBorder="1" applyAlignment="1">
      <alignment horizontal="right" vertical="center" wrapText="1"/>
    </xf>
    <xf numFmtId="0" fontId="104" fillId="0" borderId="58" xfId="0" applyFont="1" applyFill="1" applyBorder="1" applyAlignment="1">
      <alignment horizontal="center" vertical="center"/>
    </xf>
    <xf numFmtId="41" fontId="99" fillId="0" borderId="35" xfId="400" applyFont="1" applyFill="1" applyBorder="1" applyAlignment="1">
      <alignment horizontal="right" vertical="center"/>
    </xf>
    <xf numFmtId="0" fontId="104" fillId="0" borderId="75" xfId="0" applyFont="1" applyFill="1" applyBorder="1" applyAlignment="1">
      <alignment horizontal="center" vertical="center"/>
    </xf>
    <xf numFmtId="41" fontId="99" fillId="0" borderId="58" xfId="400" applyFont="1" applyFill="1" applyBorder="1" applyAlignment="1">
      <alignment horizontal="right" vertical="center"/>
    </xf>
    <xf numFmtId="41" fontId="99" fillId="0" borderId="71" xfId="400" applyFont="1" applyFill="1" applyBorder="1" applyAlignment="1">
      <alignment horizontal="right" vertical="center" wrapText="1"/>
    </xf>
    <xf numFmtId="41" fontId="99" fillId="0" borderId="71" xfId="400" applyFont="1" applyFill="1" applyBorder="1" applyAlignment="1">
      <alignment horizontal="right" vertical="center"/>
    </xf>
    <xf numFmtId="41" fontId="99" fillId="0" borderId="75" xfId="400" applyFont="1" applyFill="1" applyBorder="1" applyAlignment="1">
      <alignment horizontal="right" vertical="center" wrapText="1"/>
    </xf>
    <xf numFmtId="0" fontId="99" fillId="0" borderId="22" xfId="0" applyFont="1" applyFill="1" applyBorder="1" applyAlignment="1">
      <alignment horizontal="center" vertical="center" wrapText="1"/>
    </xf>
    <xf numFmtId="0" fontId="99" fillId="0" borderId="0" xfId="0" applyFont="1" applyFill="1" applyBorder="1" applyAlignment="1">
      <alignment vertical="center" wrapText="1"/>
    </xf>
    <xf numFmtId="0" fontId="104" fillId="0" borderId="75" xfId="0" applyFont="1" applyFill="1" applyBorder="1" applyAlignment="1">
      <alignment horizontal="center" vertical="center" wrapText="1"/>
    </xf>
    <xf numFmtId="0" fontId="104" fillId="0" borderId="71" xfId="0" applyFont="1" applyFill="1" applyBorder="1" applyAlignment="1">
      <alignment vertical="center" wrapText="1"/>
    </xf>
    <xf numFmtId="0" fontId="99" fillId="0" borderId="22" xfId="0" applyNumberFormat="1" applyFont="1" applyFill="1" applyBorder="1" applyAlignment="1">
      <alignment horizontal="center" vertical="center"/>
    </xf>
    <xf numFmtId="0" fontId="104" fillId="0" borderId="22" xfId="0" applyNumberFormat="1" applyFont="1" applyFill="1" applyBorder="1" applyAlignment="1">
      <alignment horizontal="center" vertical="center"/>
    </xf>
    <xf numFmtId="41" fontId="104" fillId="0" borderId="16" xfId="400" applyFont="1" applyFill="1" applyBorder="1" applyAlignment="1">
      <alignment horizontal="center" vertical="center"/>
    </xf>
    <xf numFmtId="0" fontId="99" fillId="0" borderId="70" xfId="0" applyNumberFormat="1" applyFont="1" applyFill="1" applyBorder="1" applyAlignment="1">
      <alignment horizontal="center" vertical="center"/>
    </xf>
    <xf numFmtId="222" fontId="0" fillId="0" borderId="0" xfId="0" applyNumberFormat="1" applyFill="1">
      <alignment vertical="center"/>
    </xf>
    <xf numFmtId="49" fontId="211" fillId="23" borderId="71" xfId="1547" applyNumberFormat="1" applyFont="1" applyFill="1" applyBorder="1" applyAlignment="1">
      <alignment vertical="center"/>
    </xf>
    <xf numFmtId="49" fontId="212" fillId="23" borderId="71" xfId="1547" applyNumberFormat="1" applyFont="1" applyFill="1" applyBorder="1" applyAlignment="1">
      <alignment vertical="center"/>
    </xf>
    <xf numFmtId="49" fontId="211" fillId="23" borderId="71" xfId="1547" applyNumberFormat="1" applyFont="1" applyFill="1" applyBorder="1" applyAlignment="1">
      <alignment horizontal="right" vertical="center"/>
    </xf>
    <xf numFmtId="49" fontId="213" fillId="23" borderId="0" xfId="1547" applyNumberFormat="1" applyFont="1" applyFill="1" applyBorder="1" applyAlignment="1">
      <alignment horizontal="center" vertical="center"/>
    </xf>
    <xf numFmtId="49" fontId="213" fillId="23" borderId="22" xfId="1547" applyNumberFormat="1" applyFont="1" applyFill="1" applyBorder="1" applyAlignment="1">
      <alignment horizontal="center" vertical="center"/>
    </xf>
    <xf numFmtId="49" fontId="97" fillId="23" borderId="0" xfId="1547" applyNumberFormat="1" applyFont="1" applyFill="1" applyBorder="1" applyAlignment="1">
      <alignment horizontal="center" vertical="top"/>
    </xf>
    <xf numFmtId="49" fontId="204" fillId="23" borderId="0" xfId="1547" applyNumberFormat="1" applyFont="1" applyFill="1" applyBorder="1" applyAlignment="1">
      <alignment horizontal="center" vertical="center"/>
    </xf>
    <xf numFmtId="49" fontId="97" fillId="23" borderId="22" xfId="1547" applyNumberFormat="1" applyFont="1" applyFill="1" applyBorder="1" applyAlignment="1">
      <alignment horizontal="center" vertical="top"/>
    </xf>
    <xf numFmtId="3" fontId="214" fillId="23" borderId="0" xfId="1547" applyNumberFormat="1" applyFont="1" applyFill="1" applyBorder="1" applyAlignment="1">
      <alignment horizontal="right" vertical="center"/>
    </xf>
    <xf numFmtId="49" fontId="203" fillId="23" borderId="0" xfId="1547" applyNumberFormat="1" applyFont="1" applyFill="1" applyBorder="1" applyAlignment="1">
      <alignment horizontal="center" vertical="center"/>
    </xf>
    <xf numFmtId="49" fontId="215" fillId="23" borderId="22" xfId="1547" applyNumberFormat="1" applyFont="1" applyFill="1" applyBorder="1" applyAlignment="1">
      <alignment horizontal="center" vertical="top"/>
    </xf>
    <xf numFmtId="3" fontId="216" fillId="23" borderId="0" xfId="1547" applyNumberFormat="1" applyFont="1" applyFill="1" applyBorder="1" applyAlignment="1">
      <alignment horizontal="right" vertical="center"/>
    </xf>
    <xf numFmtId="0" fontId="95" fillId="0" borderId="71" xfId="1547" applyFont="1" applyBorder="1" applyAlignment="1">
      <alignment horizontal="center" vertical="center"/>
    </xf>
    <xf numFmtId="0" fontId="95" fillId="0" borderId="71" xfId="1547" applyFont="1" applyBorder="1" applyAlignment="1"/>
    <xf numFmtId="0" fontId="95" fillId="23" borderId="71" xfId="1547" applyFont="1" applyFill="1" applyBorder="1" applyAlignment="1"/>
    <xf numFmtId="3" fontId="212" fillId="23" borderId="0" xfId="1547" applyNumberFormat="1" applyFont="1" applyFill="1" applyBorder="1" applyAlignment="1">
      <alignment horizontal="right" vertical="center"/>
    </xf>
    <xf numFmtId="49" fontId="204" fillId="37" borderId="0" xfId="1547" applyNumberFormat="1" applyFont="1" applyFill="1" applyBorder="1" applyAlignment="1">
      <alignment horizontal="center" vertical="center"/>
    </xf>
    <xf numFmtId="49" fontId="101" fillId="37" borderId="0" xfId="1547" applyNumberFormat="1" applyFont="1" applyFill="1" applyBorder="1" applyAlignment="1">
      <alignment horizontal="center" vertical="center"/>
    </xf>
    <xf numFmtId="49" fontId="213" fillId="37" borderId="22" xfId="1547" applyNumberFormat="1" applyFont="1" applyFill="1" applyBorder="1" applyAlignment="1">
      <alignment horizontal="center" vertical="center"/>
    </xf>
    <xf numFmtId="49" fontId="99" fillId="37" borderId="0" xfId="1547" applyNumberFormat="1" applyFont="1" applyFill="1" applyBorder="1" applyAlignment="1">
      <alignment horizontal="center" vertical="center"/>
    </xf>
    <xf numFmtId="49" fontId="101" fillId="37" borderId="21" xfId="1547" applyNumberFormat="1" applyFont="1" applyFill="1" applyBorder="1" applyAlignment="1">
      <alignment horizontal="center" vertical="center"/>
    </xf>
    <xf numFmtId="49" fontId="213" fillId="37" borderId="19" xfId="1547" applyNumberFormat="1" applyFont="1" applyFill="1" applyBorder="1" applyAlignment="1">
      <alignment horizontal="center" vertical="center"/>
    </xf>
    <xf numFmtId="49" fontId="101" fillId="37" borderId="18" xfId="1547" applyNumberFormat="1" applyFont="1" applyFill="1" applyBorder="1" applyAlignment="1">
      <alignment horizontal="center" vertical="center"/>
    </xf>
    <xf numFmtId="0" fontId="95" fillId="0" borderId="0" xfId="0" applyFont="1" applyFill="1" applyBorder="1" applyAlignment="1">
      <alignment vertical="center"/>
    </xf>
    <xf numFmtId="0" fontId="99" fillId="0" borderId="73" xfId="0" applyNumberFormat="1" applyFont="1" applyFill="1" applyBorder="1" applyAlignment="1">
      <alignment horizontal="center" vertical="center"/>
    </xf>
    <xf numFmtId="0" fontId="99" fillId="0" borderId="35" xfId="0" applyNumberFormat="1" applyFont="1" applyFill="1" applyBorder="1" applyAlignment="1">
      <alignment horizontal="center" vertical="center"/>
    </xf>
    <xf numFmtId="0" fontId="99" fillId="0" borderId="16" xfId="0" applyNumberFormat="1" applyFont="1" applyFill="1" applyBorder="1" applyAlignment="1">
      <alignment horizontal="center" vertical="center"/>
    </xf>
    <xf numFmtId="0" fontId="99" fillId="0" borderId="75" xfId="0" applyNumberFormat="1" applyFont="1" applyFill="1" applyBorder="1" applyAlignment="1">
      <alignment horizontal="center" vertical="center"/>
    </xf>
    <xf numFmtId="41" fontId="99" fillId="0" borderId="71" xfId="400" applyFont="1" applyFill="1" applyBorder="1" applyAlignment="1">
      <alignment horizontal="center" vertical="center"/>
    </xf>
    <xf numFmtId="0" fontId="104" fillId="0" borderId="58" xfId="0" applyNumberFormat="1" applyFont="1" applyFill="1" applyBorder="1" applyAlignment="1">
      <alignment horizontal="center" vertical="center"/>
    </xf>
    <xf numFmtId="179" fontId="95" fillId="0" borderId="0" xfId="0" applyNumberFormat="1" applyFont="1" applyFill="1" applyBorder="1">
      <alignment vertical="center"/>
    </xf>
    <xf numFmtId="0" fontId="95" fillId="0" borderId="0" xfId="0" applyFont="1" applyFill="1" applyBorder="1">
      <alignment vertical="center"/>
    </xf>
    <xf numFmtId="0" fontId="95" fillId="0" borderId="0" xfId="0" applyFont="1" applyFill="1" applyBorder="1" applyAlignment="1">
      <alignment horizontal="left" vertical="center"/>
    </xf>
    <xf numFmtId="0" fontId="95" fillId="0" borderId="0" xfId="0" applyFont="1" applyFill="1" applyBorder="1" applyAlignment="1">
      <alignment vertical="center"/>
    </xf>
    <xf numFmtId="0" fontId="99" fillId="37" borderId="59" xfId="0" applyFont="1" applyFill="1" applyBorder="1" applyAlignment="1">
      <alignment horizontal="center" vertical="center"/>
    </xf>
    <xf numFmtId="0" fontId="99" fillId="37" borderId="64" xfId="0" applyFont="1" applyFill="1" applyBorder="1" applyAlignment="1">
      <alignment vertical="center"/>
    </xf>
    <xf numFmtId="0" fontId="99" fillId="37" borderId="61" xfId="0" applyFont="1" applyFill="1" applyBorder="1" applyAlignment="1">
      <alignment vertical="center"/>
    </xf>
    <xf numFmtId="0" fontId="101" fillId="37" borderId="61" xfId="0" applyFont="1" applyFill="1" applyBorder="1" applyAlignment="1">
      <alignment vertical="center"/>
    </xf>
    <xf numFmtId="0" fontId="99" fillId="37" borderId="63" xfId="0" applyFont="1" applyFill="1" applyBorder="1" applyAlignment="1">
      <alignment vertical="center"/>
    </xf>
    <xf numFmtId="0" fontId="99" fillId="37" borderId="56" xfId="0" applyFont="1" applyFill="1" applyBorder="1" applyAlignment="1">
      <alignment horizontal="center" vertical="center"/>
    </xf>
    <xf numFmtId="0" fontId="99" fillId="37" borderId="63" xfId="0" applyFont="1" applyFill="1" applyBorder="1" applyAlignment="1">
      <alignment horizontal="center" vertical="center"/>
    </xf>
    <xf numFmtId="0" fontId="99" fillId="37" borderId="17" xfId="0" applyFont="1" applyFill="1" applyBorder="1" applyAlignment="1">
      <alignment horizontal="center" vertical="center"/>
    </xf>
    <xf numFmtId="0" fontId="99" fillId="37" borderId="35" xfId="0" applyFont="1" applyFill="1" applyBorder="1" applyAlignment="1">
      <alignment horizontal="center" vertical="center"/>
    </xf>
    <xf numFmtId="0" fontId="101" fillId="37" borderId="46" xfId="0" applyFont="1" applyFill="1" applyBorder="1" applyAlignment="1">
      <alignment horizontal="center" vertical="center"/>
    </xf>
    <xf numFmtId="0" fontId="99" fillId="37" borderId="67" xfId="0" applyFont="1" applyFill="1" applyBorder="1" applyAlignment="1">
      <alignment horizontal="center" vertical="center"/>
    </xf>
    <xf numFmtId="0" fontId="99" fillId="37" borderId="22" xfId="0" applyFont="1" applyFill="1" applyBorder="1" applyAlignment="1">
      <alignment horizontal="center" vertical="center"/>
    </xf>
    <xf numFmtId="0" fontId="99" fillId="37" borderId="72" xfId="0" applyFont="1" applyFill="1" applyBorder="1" applyAlignment="1">
      <alignment horizontal="center" vertical="center"/>
    </xf>
    <xf numFmtId="179" fontId="101" fillId="37" borderId="17" xfId="0" applyNumberFormat="1" applyFont="1" applyFill="1" applyBorder="1" applyAlignment="1">
      <alignment horizontal="center" vertical="center"/>
    </xf>
    <xf numFmtId="0" fontId="101" fillId="37" borderId="22" xfId="0" applyFont="1" applyFill="1" applyBorder="1" applyAlignment="1">
      <alignment horizontal="center" vertical="center"/>
    </xf>
    <xf numFmtId="0" fontId="101" fillId="37" borderId="17" xfId="0" applyFont="1" applyFill="1" applyBorder="1" applyAlignment="1">
      <alignment horizontal="center" vertical="center"/>
    </xf>
    <xf numFmtId="176" fontId="101" fillId="37" borderId="16" xfId="0" applyNumberFormat="1" applyFont="1" applyFill="1" applyBorder="1" applyAlignment="1">
      <alignment horizontal="center" vertical="center"/>
    </xf>
    <xf numFmtId="176" fontId="101" fillId="37" borderId="17" xfId="0" applyNumberFormat="1" applyFont="1" applyFill="1" applyBorder="1" applyAlignment="1">
      <alignment horizontal="center" vertical="center"/>
    </xf>
    <xf numFmtId="176" fontId="99" fillId="37" borderId="16" xfId="0" applyNumberFormat="1" applyFont="1" applyFill="1" applyBorder="1" applyAlignment="1">
      <alignment horizontal="center" vertical="center"/>
    </xf>
    <xf numFmtId="0" fontId="101" fillId="37" borderId="18" xfId="0" applyFont="1" applyFill="1" applyBorder="1" applyAlignment="1">
      <alignment horizontal="center" vertical="center"/>
    </xf>
    <xf numFmtId="0" fontId="99" fillId="37" borderId="18" xfId="0" applyFont="1" applyFill="1" applyBorder="1" applyAlignment="1">
      <alignment horizontal="center" vertical="center"/>
    </xf>
    <xf numFmtId="179" fontId="101" fillId="37" borderId="18" xfId="0" applyNumberFormat="1" applyFont="1" applyFill="1" applyBorder="1" applyAlignment="1">
      <alignment horizontal="center" vertical="center"/>
    </xf>
    <xf numFmtId="0" fontId="101" fillId="37" borderId="19" xfId="0" applyFont="1" applyFill="1" applyBorder="1" applyAlignment="1">
      <alignment horizontal="center" vertical="center"/>
    </xf>
    <xf numFmtId="176" fontId="101" fillId="37" borderId="20" xfId="0" applyNumberFormat="1" applyFont="1" applyFill="1" applyBorder="1" applyAlignment="1">
      <alignment horizontal="center" vertical="center"/>
    </xf>
    <xf numFmtId="176" fontId="101" fillId="37" borderId="18" xfId="0" applyNumberFormat="1" applyFont="1" applyFill="1" applyBorder="1" applyAlignment="1">
      <alignment horizontal="center" vertical="center"/>
    </xf>
    <xf numFmtId="179" fontId="95" fillId="37" borderId="59" xfId="0" applyNumberFormat="1" applyFont="1" applyFill="1" applyBorder="1" applyAlignment="1">
      <alignment horizontal="center" vertical="center"/>
    </xf>
    <xf numFmtId="0" fontId="95" fillId="37" borderId="62" xfId="0" applyFont="1" applyFill="1" applyBorder="1" applyAlignment="1">
      <alignment horizontal="center" vertical="center"/>
    </xf>
    <xf numFmtId="0" fontId="95" fillId="37" borderId="61" xfId="0" applyFont="1" applyFill="1" applyBorder="1" applyAlignment="1">
      <alignment horizontal="center" vertical="center"/>
    </xf>
    <xf numFmtId="179" fontId="95" fillId="37" borderId="17" xfId="0" applyNumberFormat="1" applyFont="1" applyFill="1" applyBorder="1" applyAlignment="1">
      <alignment horizontal="center" vertical="center"/>
    </xf>
    <xf numFmtId="0" fontId="95" fillId="37" borderId="22" xfId="0" applyFont="1" applyFill="1" applyBorder="1" applyAlignment="1">
      <alignment horizontal="center" vertical="center"/>
    </xf>
    <xf numFmtId="0" fontId="95" fillId="37" borderId="17" xfId="0" applyFont="1" applyFill="1" applyBorder="1" applyAlignment="1">
      <alignment horizontal="center" vertical="center"/>
    </xf>
    <xf numFmtId="0" fontId="95" fillId="37" borderId="35" xfId="0" applyFont="1" applyFill="1" applyBorder="1" applyAlignment="1">
      <alignment horizontal="center" vertical="center"/>
    </xf>
    <xf numFmtId="0" fontId="101" fillId="37" borderId="56" xfId="0" applyFont="1" applyFill="1" applyBorder="1" applyAlignment="1">
      <alignment horizontal="center" vertical="center"/>
    </xf>
    <xf numFmtId="179" fontId="101" fillId="37" borderId="17" xfId="0" applyNumberFormat="1" applyFont="1" applyFill="1" applyBorder="1" applyAlignment="1">
      <alignment horizontal="center" vertical="center" shrinkToFit="1"/>
    </xf>
    <xf numFmtId="179" fontId="101" fillId="37" borderId="18" xfId="0" applyNumberFormat="1" applyFont="1" applyFill="1" applyBorder="1" applyAlignment="1">
      <alignment horizontal="center" vertical="center" shrinkToFit="1"/>
    </xf>
    <xf numFmtId="0" fontId="95" fillId="37" borderId="72" xfId="0" applyFont="1" applyFill="1" applyBorder="1" applyAlignment="1">
      <alignment horizontal="center" vertical="center"/>
    </xf>
    <xf numFmtId="41" fontId="204" fillId="37" borderId="56" xfId="286" applyNumberFormat="1" applyFont="1" applyFill="1" applyBorder="1" applyAlignment="1">
      <alignment horizontal="center" vertical="center" wrapText="1"/>
    </xf>
    <xf numFmtId="0" fontId="204" fillId="37" borderId="59" xfId="0" applyFont="1" applyFill="1" applyBorder="1" applyAlignment="1">
      <alignment horizontal="center" vertical="center" wrapText="1"/>
    </xf>
    <xf numFmtId="41" fontId="204" fillId="37" borderId="22" xfId="286" applyNumberFormat="1" applyFont="1" applyFill="1" applyBorder="1" applyAlignment="1">
      <alignment horizontal="center" vertical="center" wrapText="1"/>
    </xf>
    <xf numFmtId="0" fontId="204" fillId="37" borderId="17" xfId="0" applyFont="1" applyFill="1" applyBorder="1" applyAlignment="1">
      <alignment horizontal="center" vertical="center" wrapText="1"/>
    </xf>
    <xf numFmtId="41" fontId="204" fillId="37" borderId="57" xfId="0" applyNumberFormat="1" applyFont="1" applyFill="1" applyBorder="1" applyAlignment="1">
      <alignment horizontal="center" vertical="center"/>
    </xf>
    <xf numFmtId="41" fontId="204" fillId="37" borderId="46" xfId="0" applyNumberFormat="1" applyFont="1" applyFill="1" applyBorder="1" applyAlignment="1">
      <alignment horizontal="center" vertical="center" wrapText="1"/>
    </xf>
    <xf numFmtId="41" fontId="204" fillId="37" borderId="67" xfId="0" applyNumberFormat="1" applyFont="1" applyFill="1" applyBorder="1" applyAlignment="1">
      <alignment horizontal="center" vertical="center" wrapText="1"/>
    </xf>
    <xf numFmtId="41" fontId="204" fillId="37" borderId="57" xfId="0" applyNumberFormat="1" applyFont="1" applyFill="1" applyBorder="1" applyAlignment="1">
      <alignment horizontal="center" vertical="center" wrapText="1"/>
    </xf>
    <xf numFmtId="41" fontId="204" fillId="37" borderId="17" xfId="0" applyNumberFormat="1" applyFont="1" applyFill="1" applyBorder="1" applyAlignment="1">
      <alignment horizontal="center" vertical="center" wrapText="1"/>
    </xf>
    <xf numFmtId="41" fontId="204" fillId="37" borderId="73" xfId="0" applyNumberFormat="1" applyFont="1" applyFill="1" applyBorder="1" applyAlignment="1">
      <alignment horizontal="center" vertical="center" wrapText="1"/>
    </xf>
    <xf numFmtId="41" fontId="204" fillId="37" borderId="72" xfId="0" applyNumberFormat="1" applyFont="1" applyFill="1" applyBorder="1" applyAlignment="1">
      <alignment horizontal="center" vertical="center" wrapText="1"/>
    </xf>
    <xf numFmtId="41" fontId="204" fillId="37" borderId="18" xfId="0" applyNumberFormat="1" applyFont="1" applyFill="1" applyBorder="1" applyAlignment="1">
      <alignment horizontal="center" vertical="center" wrapText="1"/>
    </xf>
    <xf numFmtId="41" fontId="219" fillId="37" borderId="57" xfId="0" applyNumberFormat="1" applyFont="1" applyFill="1" applyBorder="1" applyAlignment="1">
      <alignment horizontal="center" vertical="center" wrapText="1"/>
    </xf>
    <xf numFmtId="2" fontId="95" fillId="0" borderId="0" xfId="0" applyNumberFormat="1" applyFont="1" applyFill="1" applyBorder="1" applyAlignment="1">
      <alignment vertical="center" shrinkToFit="1"/>
    </xf>
    <xf numFmtId="2" fontId="96" fillId="0" borderId="75" xfId="0" applyNumberFormat="1" applyFont="1" applyFill="1" applyBorder="1" applyAlignment="1">
      <alignment vertical="center" shrinkToFit="1"/>
    </xf>
    <xf numFmtId="41" fontId="95" fillId="0" borderId="0" xfId="400" applyFont="1" applyFill="1" applyBorder="1" applyAlignment="1">
      <alignment vertical="center" shrinkToFit="1"/>
    </xf>
    <xf numFmtId="0" fontId="95" fillId="0" borderId="0" xfId="0" applyFont="1" applyFill="1" applyBorder="1" applyAlignment="1">
      <alignment vertical="center" shrinkToFit="1"/>
    </xf>
    <xf numFmtId="179" fontId="95" fillId="0" borderId="0" xfId="0" applyNumberFormat="1" applyFont="1" applyFill="1" applyBorder="1" applyAlignment="1">
      <alignment vertical="center" shrinkToFit="1"/>
    </xf>
    <xf numFmtId="41" fontId="96" fillId="0" borderId="71" xfId="400" applyFont="1" applyFill="1" applyBorder="1" applyAlignment="1">
      <alignment vertical="center" shrinkToFit="1"/>
    </xf>
    <xf numFmtId="179" fontId="96" fillId="0" borderId="71" xfId="0" applyNumberFormat="1" applyFont="1" applyFill="1" applyBorder="1" applyAlignment="1">
      <alignment vertical="center" shrinkToFit="1"/>
    </xf>
    <xf numFmtId="43" fontId="96" fillId="0" borderId="71" xfId="0" applyNumberFormat="1" applyFont="1" applyFill="1" applyBorder="1" applyAlignment="1">
      <alignment vertical="center" shrinkToFit="1"/>
    </xf>
    <xf numFmtId="41" fontId="95" fillId="0" borderId="0" xfId="400" applyFont="1" applyFill="1" applyBorder="1" applyAlignment="1">
      <alignment horizontal="center" vertical="center" shrinkToFit="1"/>
    </xf>
    <xf numFmtId="0" fontId="95" fillId="0" borderId="0" xfId="0" applyFont="1" applyFill="1" applyBorder="1" applyAlignment="1">
      <alignment horizontal="center" vertical="center" shrinkToFit="1"/>
    </xf>
    <xf numFmtId="179" fontId="95" fillId="0" borderId="0" xfId="0" applyNumberFormat="1" applyFont="1" applyFill="1" applyBorder="1" applyAlignment="1">
      <alignment horizontal="center" vertical="center" shrinkToFit="1"/>
    </xf>
    <xf numFmtId="0" fontId="95" fillId="0" borderId="0" xfId="0" applyFont="1" applyFill="1" applyBorder="1" applyAlignment="1">
      <alignment horizontal="right" vertical="center" shrinkToFit="1"/>
    </xf>
    <xf numFmtId="2" fontId="95" fillId="0" borderId="0" xfId="0" applyNumberFormat="1" applyFont="1" applyFill="1" applyBorder="1" applyAlignment="1">
      <alignment horizontal="center" vertical="center" shrinkToFit="1"/>
    </xf>
    <xf numFmtId="179" fontId="95" fillId="0" borderId="0" xfId="400" applyNumberFormat="1" applyFont="1" applyFill="1" applyBorder="1" applyAlignment="1">
      <alignment horizontal="center" vertical="center" shrinkToFit="1"/>
    </xf>
    <xf numFmtId="41" fontId="95" fillId="0" borderId="71" xfId="400" applyFont="1" applyFill="1" applyBorder="1" applyAlignment="1">
      <alignment vertical="center" shrinkToFit="1"/>
    </xf>
    <xf numFmtId="41" fontId="95" fillId="0" borderId="71" xfId="400" applyFont="1" applyFill="1" applyBorder="1" applyAlignment="1">
      <alignment horizontal="center" vertical="center" shrinkToFit="1"/>
    </xf>
    <xf numFmtId="0" fontId="95" fillId="0" borderId="71" xfId="0" applyFont="1" applyFill="1" applyBorder="1" applyAlignment="1">
      <alignment horizontal="center" vertical="center" shrinkToFit="1"/>
    </xf>
    <xf numFmtId="0" fontId="95" fillId="0" borderId="71" xfId="0" applyFont="1" applyFill="1" applyBorder="1" applyAlignment="1">
      <alignment horizontal="right" vertical="center" shrinkToFit="1"/>
    </xf>
    <xf numFmtId="179" fontId="95" fillId="0" borderId="71" xfId="0" applyNumberFormat="1" applyFont="1" applyFill="1" applyBorder="1" applyAlignment="1">
      <alignment horizontal="center" vertical="center" shrinkToFit="1"/>
    </xf>
    <xf numFmtId="179" fontId="95" fillId="0" borderId="71" xfId="400" applyNumberFormat="1" applyFont="1" applyFill="1" applyBorder="1" applyAlignment="1">
      <alignment horizontal="center" vertical="center" shrinkToFit="1"/>
    </xf>
    <xf numFmtId="2" fontId="95" fillId="0" borderId="71" xfId="0" applyNumberFormat="1" applyFont="1" applyFill="1" applyBorder="1" applyAlignment="1">
      <alignment horizontal="center" vertical="center" shrinkToFit="1"/>
    </xf>
    <xf numFmtId="41" fontId="99" fillId="0" borderId="16" xfId="400" applyFont="1" applyFill="1" applyBorder="1" applyAlignment="1">
      <alignment horizontal="center" vertical="center" shrinkToFit="1"/>
    </xf>
    <xf numFmtId="41" fontId="99" fillId="0" borderId="0" xfId="400" applyFont="1" applyFill="1" applyBorder="1" applyAlignment="1">
      <alignment horizontal="center" vertical="center" shrinkToFit="1"/>
    </xf>
    <xf numFmtId="41" fontId="104" fillId="0" borderId="16" xfId="400" applyFont="1" applyFill="1" applyBorder="1" applyAlignment="1">
      <alignment horizontal="center" vertical="center" shrinkToFit="1"/>
    </xf>
    <xf numFmtId="41" fontId="104" fillId="0" borderId="0" xfId="400" applyFont="1" applyFill="1" applyBorder="1" applyAlignment="1">
      <alignment horizontal="center" vertical="center" shrinkToFit="1"/>
    </xf>
    <xf numFmtId="41" fontId="99" fillId="0" borderId="58" xfId="400" applyFont="1" applyFill="1" applyBorder="1" applyAlignment="1">
      <alignment horizontal="center" vertical="center" shrinkToFit="1"/>
    </xf>
    <xf numFmtId="41" fontId="99" fillId="0" borderId="71" xfId="400" applyFont="1" applyFill="1" applyBorder="1" applyAlignment="1">
      <alignment horizontal="center" vertical="center" shrinkToFit="1"/>
    </xf>
    <xf numFmtId="0" fontId="218" fillId="37" borderId="62" xfId="0" applyFont="1" applyFill="1" applyBorder="1" applyAlignment="1">
      <alignment horizontal="center" vertical="center" wrapText="1"/>
    </xf>
    <xf numFmtId="0" fontId="218" fillId="37" borderId="16" xfId="0" applyFont="1" applyFill="1" applyBorder="1" applyAlignment="1">
      <alignment horizontal="center" vertical="center" wrapText="1"/>
    </xf>
    <xf numFmtId="0" fontId="218" fillId="37" borderId="20" xfId="0" applyFont="1" applyFill="1" applyBorder="1" applyAlignment="1">
      <alignment horizontal="center" vertical="center"/>
    </xf>
    <xf numFmtId="0" fontId="218" fillId="37" borderId="16" xfId="0" applyFont="1" applyFill="1" applyBorder="1" applyAlignment="1">
      <alignment horizontal="center" vertical="center" shrinkToFit="1"/>
    </xf>
    <xf numFmtId="41" fontId="218" fillId="37" borderId="19" xfId="286" applyNumberFormat="1" applyFont="1" applyFill="1" applyBorder="1" applyAlignment="1">
      <alignment horizontal="center" vertical="center" shrinkToFit="1"/>
    </xf>
    <xf numFmtId="0" fontId="99" fillId="37" borderId="62" xfId="0" applyFont="1" applyFill="1" applyBorder="1" applyAlignment="1" applyProtection="1">
      <alignment horizontal="center" vertical="center" shrinkToFit="1"/>
    </xf>
    <xf numFmtId="0" fontId="99" fillId="37" borderId="16" xfId="0" applyFont="1" applyFill="1" applyBorder="1" applyAlignment="1" applyProtection="1">
      <alignment horizontal="center" vertical="center" shrinkToFit="1"/>
    </xf>
    <xf numFmtId="0" fontId="101" fillId="37" borderId="16" xfId="0" applyFont="1" applyFill="1" applyBorder="1" applyAlignment="1" applyProtection="1">
      <alignment horizontal="center" vertical="top"/>
    </xf>
    <xf numFmtId="0" fontId="95" fillId="37" borderId="0" xfId="0" applyFont="1" applyFill="1" applyBorder="1" applyAlignment="1">
      <alignment horizontal="center" vertical="center"/>
    </xf>
    <xf numFmtId="0" fontId="99" fillId="37" borderId="73" xfId="0" applyFont="1" applyFill="1" applyBorder="1" applyAlignment="1">
      <alignment horizontal="center" vertical="center"/>
    </xf>
    <xf numFmtId="0" fontId="99" fillId="37" borderId="0" xfId="0" applyFont="1" applyFill="1" applyBorder="1" applyAlignment="1">
      <alignment horizontal="center" vertical="center"/>
    </xf>
    <xf numFmtId="0" fontId="99" fillId="37" borderId="40" xfId="0" applyFont="1" applyFill="1" applyBorder="1" applyAlignment="1">
      <alignment horizontal="center" vertical="center"/>
    </xf>
    <xf numFmtId="0" fontId="101" fillId="37" borderId="16" xfId="0" applyFont="1" applyFill="1" applyBorder="1" applyAlignment="1" applyProtection="1">
      <alignment horizontal="center"/>
    </xf>
    <xf numFmtId="0" fontId="95" fillId="37" borderId="19" xfId="0" applyFont="1" applyFill="1" applyBorder="1" applyAlignment="1">
      <alignment horizontal="center" vertical="center"/>
    </xf>
    <xf numFmtId="0" fontId="101" fillId="37" borderId="21" xfId="0" applyFont="1" applyFill="1" applyBorder="1" applyAlignment="1">
      <alignment horizontal="center" vertical="center"/>
    </xf>
    <xf numFmtId="0" fontId="101" fillId="37" borderId="20" xfId="0" applyFont="1" applyFill="1" applyBorder="1" applyAlignment="1">
      <alignment horizontal="center" vertical="center"/>
    </xf>
    <xf numFmtId="0" fontId="99" fillId="37" borderId="59" xfId="0" applyFont="1" applyFill="1" applyBorder="1" applyAlignment="1" applyProtection="1">
      <alignment horizontal="center" vertical="center" shrinkToFit="1"/>
    </xf>
    <xf numFmtId="0" fontId="114" fillId="37" borderId="60" xfId="0" applyFont="1" applyFill="1" applyBorder="1" applyAlignment="1">
      <alignment horizontal="center" vertical="center"/>
    </xf>
    <xf numFmtId="0" fontId="99" fillId="37" borderId="17" xfId="0" applyFont="1" applyFill="1" applyBorder="1" applyAlignment="1" applyProtection="1">
      <alignment horizontal="center" vertical="center" shrinkToFit="1"/>
    </xf>
    <xf numFmtId="0" fontId="101" fillId="37" borderId="17" xfId="0" applyFont="1" applyFill="1" applyBorder="1" applyAlignment="1" applyProtection="1">
      <alignment horizontal="center" vertical="top"/>
    </xf>
    <xf numFmtId="0" fontId="114" fillId="37" borderId="72" xfId="0" applyFont="1" applyFill="1" applyBorder="1" applyAlignment="1">
      <alignment horizontal="center" vertical="center"/>
    </xf>
    <xf numFmtId="0" fontId="114" fillId="37" borderId="73" xfId="0" applyFont="1" applyFill="1" applyBorder="1" applyAlignment="1">
      <alignment horizontal="center" vertical="center"/>
    </xf>
    <xf numFmtId="0" fontId="105" fillId="37" borderId="0" xfId="0" applyFont="1" applyFill="1" applyBorder="1" applyAlignment="1">
      <alignment horizontal="center" vertical="center"/>
    </xf>
    <xf numFmtId="0" fontId="114" fillId="37" borderId="40" xfId="0" applyFont="1" applyFill="1" applyBorder="1" applyAlignment="1">
      <alignment horizontal="center" vertical="center"/>
    </xf>
    <xf numFmtId="0" fontId="101" fillId="37" borderId="17" xfId="0" applyFont="1" applyFill="1" applyBorder="1" applyAlignment="1" applyProtection="1">
      <alignment horizontal="center"/>
    </xf>
    <xf numFmtId="0" fontId="111" fillId="37" borderId="56" xfId="0" applyFont="1" applyFill="1" applyBorder="1" applyAlignment="1">
      <alignment horizontal="center" vertical="center"/>
    </xf>
    <xf numFmtId="0" fontId="114" fillId="37" borderId="56" xfId="0" applyFont="1" applyFill="1" applyBorder="1" applyAlignment="1">
      <alignment horizontal="center" vertical="center"/>
    </xf>
    <xf numFmtId="0" fontId="114" fillId="37" borderId="65" xfId="0" applyFont="1" applyFill="1" applyBorder="1" applyAlignment="1">
      <alignment horizontal="center" vertical="center"/>
    </xf>
    <xf numFmtId="177" fontId="202" fillId="0" borderId="0" xfId="1549" applyNumberFormat="1" applyFont="1" applyBorder="1" applyAlignment="1">
      <alignment vertical="center" shrinkToFit="1"/>
    </xf>
    <xf numFmtId="177" fontId="104" fillId="0" borderId="0" xfId="1412" applyFont="1" applyFill="1" applyBorder="1" applyAlignment="1">
      <alignment shrinkToFit="1"/>
    </xf>
    <xf numFmtId="177" fontId="99" fillId="0" borderId="0" xfId="1412" applyNumberFormat="1" applyFont="1" applyFill="1" applyBorder="1" applyAlignment="1">
      <alignment shrinkToFit="1"/>
    </xf>
    <xf numFmtId="177" fontId="99" fillId="0" borderId="0" xfId="0" applyNumberFormat="1" applyFont="1" applyBorder="1" applyAlignment="1">
      <alignment horizontal="right" vertical="center" shrinkToFit="1"/>
    </xf>
    <xf numFmtId="177" fontId="99" fillId="0" borderId="0" xfId="0" applyNumberFormat="1" applyFont="1" applyBorder="1" applyAlignment="1">
      <alignment vertical="center" shrinkToFit="1"/>
    </xf>
    <xf numFmtId="177" fontId="99" fillId="0" borderId="71" xfId="1412" applyNumberFormat="1" applyFont="1" applyFill="1" applyBorder="1" applyAlignment="1">
      <alignment shrinkToFit="1"/>
    </xf>
    <xf numFmtId="177" fontId="99" fillId="0" borderId="71" xfId="0" applyNumberFormat="1" applyFont="1" applyBorder="1" applyAlignment="1">
      <alignment horizontal="right" vertical="center" shrinkToFit="1"/>
    </xf>
    <xf numFmtId="177" fontId="99" fillId="0" borderId="71" xfId="0" applyNumberFormat="1" applyFont="1" applyBorder="1" applyAlignment="1">
      <alignment vertical="center" shrinkToFit="1"/>
    </xf>
    <xf numFmtId="177" fontId="104" fillId="0" borderId="0" xfId="1412" applyFont="1" applyFill="1" applyBorder="1" applyAlignment="1">
      <alignment vertical="center"/>
    </xf>
    <xf numFmtId="177" fontId="104" fillId="0" borderId="22" xfId="1412" applyFont="1" applyFill="1" applyBorder="1" applyAlignment="1">
      <alignment vertical="center"/>
    </xf>
    <xf numFmtId="0" fontId="0" fillId="0" borderId="0" xfId="0" applyAlignment="1">
      <alignment vertical="center"/>
    </xf>
    <xf numFmtId="177" fontId="99" fillId="0" borderId="0" xfId="1412" applyFont="1" applyFill="1" applyBorder="1" applyAlignment="1">
      <alignment vertical="center"/>
    </xf>
    <xf numFmtId="177" fontId="99" fillId="0" borderId="0" xfId="1412" applyFont="1" applyFill="1" applyBorder="1" applyAlignment="1">
      <alignment horizontal="right" vertical="center"/>
    </xf>
    <xf numFmtId="177" fontId="99" fillId="0" borderId="71" xfId="1412" applyFont="1" applyFill="1" applyBorder="1" applyAlignment="1">
      <alignment vertical="center"/>
    </xf>
    <xf numFmtId="177" fontId="99" fillId="0" borderId="71" xfId="1412" applyFont="1" applyFill="1" applyBorder="1" applyAlignment="1">
      <alignment horizontal="right" vertical="center"/>
    </xf>
    <xf numFmtId="177" fontId="99" fillId="0" borderId="16" xfId="1412" applyFont="1" applyFill="1" applyBorder="1" applyAlignment="1">
      <alignment vertical="center"/>
    </xf>
    <xf numFmtId="177" fontId="99" fillId="0" borderId="58" xfId="1412" applyFont="1" applyFill="1" applyBorder="1" applyAlignment="1">
      <alignment vertical="center"/>
    </xf>
    <xf numFmtId="0" fontId="0" fillId="0" borderId="0" xfId="0" applyAlignment="1">
      <alignment vertical="center" shrinkToFit="1"/>
    </xf>
    <xf numFmtId="177" fontId="104" fillId="0" borderId="0" xfId="1412" applyFont="1" applyFill="1" applyBorder="1" applyAlignment="1">
      <alignment vertical="center" shrinkToFit="1"/>
    </xf>
    <xf numFmtId="177" fontId="99" fillId="0" borderId="0" xfId="1412" applyFont="1" applyFill="1" applyBorder="1" applyAlignment="1">
      <alignment vertical="center" shrinkToFit="1"/>
    </xf>
    <xf numFmtId="177" fontId="99" fillId="0" borderId="0" xfId="1412" applyFont="1" applyFill="1" applyBorder="1" applyAlignment="1">
      <alignment horizontal="right" vertical="center" shrinkToFit="1"/>
    </xf>
    <xf numFmtId="177" fontId="99" fillId="0" borderId="71" xfId="1412" applyFont="1" applyFill="1" applyBorder="1" applyAlignment="1">
      <alignment vertical="center" shrinkToFit="1"/>
    </xf>
    <xf numFmtId="177" fontId="99" fillId="0" borderId="71" xfId="1412" applyFont="1" applyFill="1" applyBorder="1" applyAlignment="1">
      <alignment horizontal="right" vertical="center" shrinkToFit="1"/>
    </xf>
    <xf numFmtId="41" fontId="203" fillId="0" borderId="0" xfId="400" applyFont="1" applyFill="1" applyBorder="1" applyAlignment="1">
      <alignment horizontal="center" vertical="center" shrinkToFit="1"/>
    </xf>
    <xf numFmtId="177" fontId="99" fillId="23" borderId="10" xfId="1257" applyFont="1" applyFill="1" applyBorder="1" applyAlignment="1" applyProtection="1">
      <alignment vertical="center" shrinkToFit="1"/>
    </xf>
    <xf numFmtId="177" fontId="99" fillId="23" borderId="10" xfId="1257" applyFont="1" applyFill="1" applyBorder="1" applyAlignment="1">
      <alignment vertical="center" shrinkToFit="1"/>
    </xf>
    <xf numFmtId="41" fontId="204" fillId="0" borderId="0" xfId="400" applyFont="1" applyFill="1" applyBorder="1" applyAlignment="1">
      <alignment horizontal="center" vertical="center" shrinkToFit="1"/>
    </xf>
    <xf numFmtId="0" fontId="206" fillId="0" borderId="0" xfId="0" applyFont="1" applyAlignment="1">
      <alignment vertical="center" shrinkToFit="1"/>
    </xf>
    <xf numFmtId="0" fontId="201" fillId="0" borderId="0" xfId="0" applyFont="1" applyAlignment="1">
      <alignment vertical="center" shrinkToFit="1"/>
    </xf>
    <xf numFmtId="0" fontId="95" fillId="0" borderId="0" xfId="0" applyFont="1" applyFill="1">
      <alignment vertical="center"/>
    </xf>
    <xf numFmtId="0" fontId="211" fillId="0" borderId="0" xfId="0" applyNumberFormat="1" applyFont="1" applyFill="1" applyBorder="1" applyAlignment="1">
      <alignment vertical="center"/>
    </xf>
    <xf numFmtId="0" fontId="214" fillId="37" borderId="56" xfId="0" applyNumberFormat="1" applyFont="1" applyFill="1" applyBorder="1" applyAlignment="1">
      <alignment horizontal="center" vertical="center"/>
    </xf>
    <xf numFmtId="0" fontId="214" fillId="37" borderId="22" xfId="0" applyNumberFormat="1" applyFont="1" applyFill="1" applyBorder="1" applyAlignment="1">
      <alignment horizontal="center" vertical="center"/>
    </xf>
    <xf numFmtId="177" fontId="221" fillId="37" borderId="17" xfId="287" applyNumberFormat="1" applyFont="1" applyFill="1" applyBorder="1" applyAlignment="1">
      <alignment horizontal="center" vertical="center"/>
    </xf>
    <xf numFmtId="177" fontId="222" fillId="37" borderId="17" xfId="287" applyNumberFormat="1" applyFont="1" applyFill="1" applyBorder="1" applyAlignment="1">
      <alignment horizontal="center" vertical="center"/>
    </xf>
    <xf numFmtId="177" fontId="222" fillId="37" borderId="16" xfId="287" applyNumberFormat="1" applyFont="1" applyFill="1" applyBorder="1" applyAlignment="1">
      <alignment horizontal="center" vertical="center"/>
    </xf>
    <xf numFmtId="49" fontId="221" fillId="37" borderId="18" xfId="287" applyNumberFormat="1" applyFont="1" applyFill="1" applyBorder="1" applyAlignment="1">
      <alignment horizontal="center" vertical="center"/>
    </xf>
    <xf numFmtId="49" fontId="221" fillId="37" borderId="17" xfId="287" applyNumberFormat="1" applyFont="1" applyFill="1" applyBorder="1" applyAlignment="1">
      <alignment horizontal="center" vertical="center"/>
    </xf>
    <xf numFmtId="49" fontId="222" fillId="37" borderId="18" xfId="287" applyNumberFormat="1" applyFont="1" applyFill="1" applyBorder="1" applyAlignment="1">
      <alignment horizontal="center" vertical="center"/>
    </xf>
    <xf numFmtId="49" fontId="222" fillId="37" borderId="16" xfId="287" applyNumberFormat="1" applyFont="1" applyFill="1" applyBorder="1" applyAlignment="1">
      <alignment horizontal="center" vertical="center"/>
    </xf>
    <xf numFmtId="0" fontId="214" fillId="27" borderId="74" xfId="0" applyNumberFormat="1" applyFont="1" applyFill="1" applyBorder="1" applyAlignment="1">
      <alignment horizontal="left" vertical="center"/>
    </xf>
    <xf numFmtId="0" fontId="214" fillId="27" borderId="0" xfId="0" applyNumberFormat="1" applyFont="1" applyFill="1" applyBorder="1" applyAlignment="1">
      <alignment horizontal="right" vertical="center"/>
    </xf>
    <xf numFmtId="0" fontId="214" fillId="27" borderId="0" xfId="0" applyNumberFormat="1" applyFont="1" applyFill="1" applyBorder="1" applyAlignment="1">
      <alignment horizontal="left" vertical="center"/>
    </xf>
    <xf numFmtId="0" fontId="214" fillId="27" borderId="71" xfId="0" applyNumberFormat="1" applyFont="1" applyFill="1" applyBorder="1" applyAlignment="1">
      <alignment horizontal="right" vertical="center"/>
    </xf>
    <xf numFmtId="0" fontId="214" fillId="37" borderId="62" xfId="0" applyNumberFormat="1" applyFont="1" applyFill="1" applyBorder="1" applyAlignment="1">
      <alignment horizontal="center" vertical="center"/>
    </xf>
    <xf numFmtId="0" fontId="214" fillId="37" borderId="16" xfId="0" applyNumberFormat="1" applyFont="1" applyFill="1" applyBorder="1" applyAlignment="1">
      <alignment horizontal="center" vertical="center"/>
    </xf>
    <xf numFmtId="177" fontId="212" fillId="37" borderId="22" xfId="287" applyNumberFormat="1" applyFont="1" applyFill="1" applyBorder="1" applyAlignment="1">
      <alignment horizontal="center" vertical="center"/>
    </xf>
    <xf numFmtId="177" fontId="212" fillId="37" borderId="17" xfId="287" applyNumberFormat="1" applyFont="1" applyFill="1" applyBorder="1" applyAlignment="1">
      <alignment horizontal="center" vertical="center"/>
    </xf>
    <xf numFmtId="177" fontId="223" fillId="37" borderId="17" xfId="287" applyNumberFormat="1" applyFont="1" applyFill="1" applyBorder="1" applyAlignment="1">
      <alignment horizontal="center" vertical="center"/>
    </xf>
    <xf numFmtId="0" fontId="212" fillId="37" borderId="16" xfId="0" applyNumberFormat="1" applyFont="1" applyFill="1" applyBorder="1" applyAlignment="1">
      <alignment horizontal="center" vertical="center"/>
    </xf>
    <xf numFmtId="49" fontId="212" fillId="37" borderId="19" xfId="287" applyNumberFormat="1" applyFont="1" applyFill="1" applyBorder="1" applyAlignment="1">
      <alignment horizontal="center" vertical="center"/>
    </xf>
    <xf numFmtId="49" fontId="212" fillId="37" borderId="17" xfId="287" applyNumberFormat="1" applyFont="1" applyFill="1" applyBorder="1" applyAlignment="1">
      <alignment horizontal="center" vertical="center"/>
    </xf>
    <xf numFmtId="49" fontId="212" fillId="37" borderId="18" xfId="287" applyNumberFormat="1" applyFont="1" applyFill="1" applyBorder="1" applyAlignment="1">
      <alignment horizontal="center" vertical="center"/>
    </xf>
    <xf numFmtId="49" fontId="223" fillId="37" borderId="18" xfId="287" applyNumberFormat="1" applyFont="1" applyFill="1" applyBorder="1" applyAlignment="1">
      <alignment horizontal="center" vertical="center"/>
    </xf>
    <xf numFmtId="49" fontId="223" fillId="37" borderId="17" xfId="287" applyNumberFormat="1" applyFont="1" applyFill="1" applyBorder="1" applyAlignment="1">
      <alignment horizontal="center" vertical="center"/>
    </xf>
    <xf numFmtId="0" fontId="214" fillId="37" borderId="22" xfId="0" applyNumberFormat="1" applyFont="1" applyFill="1" applyBorder="1" applyAlignment="1">
      <alignment horizontal="center" vertical="center" shrinkToFit="1"/>
    </xf>
    <xf numFmtId="0" fontId="214" fillId="37" borderId="16" xfId="0" applyNumberFormat="1" applyFont="1" applyFill="1" applyBorder="1" applyAlignment="1">
      <alignment horizontal="center" vertical="center" shrinkToFit="1"/>
    </xf>
    <xf numFmtId="41" fontId="104" fillId="0" borderId="0" xfId="400" applyFont="1" applyFill="1" applyBorder="1" applyAlignment="1">
      <alignment horizontal="center" vertical="center"/>
    </xf>
    <xf numFmtId="0" fontId="97" fillId="37" borderId="22" xfId="0" applyFont="1" applyFill="1" applyBorder="1" applyAlignment="1">
      <alignment horizontal="center" vertical="center" wrapText="1"/>
    </xf>
    <xf numFmtId="0" fontId="99" fillId="27" borderId="73" xfId="0" applyFont="1" applyFill="1" applyBorder="1" applyAlignment="1">
      <alignment horizontal="center" vertical="center" wrapText="1"/>
    </xf>
    <xf numFmtId="0" fontId="99" fillId="27" borderId="22" xfId="0" applyFont="1" applyFill="1" applyBorder="1" applyAlignment="1">
      <alignment horizontal="center" vertical="center" wrapText="1"/>
    </xf>
    <xf numFmtId="0" fontId="104" fillId="27" borderId="22" xfId="0" applyFont="1" applyFill="1" applyBorder="1" applyAlignment="1">
      <alignment horizontal="center" vertical="center" wrapText="1"/>
    </xf>
    <xf numFmtId="180" fontId="99" fillId="0" borderId="0" xfId="0" applyNumberFormat="1" applyFont="1" applyFill="1" applyBorder="1" applyAlignment="1">
      <alignment horizontal="right" vertical="center"/>
    </xf>
    <xf numFmtId="0" fontId="104" fillId="0" borderId="22" xfId="0" applyFont="1" applyFill="1" applyBorder="1" applyAlignment="1">
      <alignment horizontal="center" vertical="center" wrapText="1"/>
    </xf>
    <xf numFmtId="0" fontId="99" fillId="37" borderId="72" xfId="0" applyFont="1" applyFill="1" applyBorder="1" applyAlignment="1">
      <alignment horizontal="center" vertical="center" wrapText="1"/>
    </xf>
    <xf numFmtId="0" fontId="99" fillId="37" borderId="17" xfId="0" applyFont="1" applyFill="1" applyBorder="1" applyAlignment="1">
      <alignment vertical="center" wrapText="1"/>
    </xf>
    <xf numFmtId="0" fontId="101" fillId="37" borderId="18" xfId="0" applyFont="1" applyFill="1" applyBorder="1" applyAlignment="1">
      <alignment horizontal="center" vertical="center" wrapText="1"/>
    </xf>
    <xf numFmtId="0" fontId="99" fillId="27" borderId="75" xfId="0" applyFont="1" applyFill="1" applyBorder="1" applyAlignment="1">
      <alignment horizontal="center" vertical="center" wrapText="1"/>
    </xf>
    <xf numFmtId="0" fontId="99" fillId="0" borderId="73" xfId="0" applyFont="1" applyFill="1" applyBorder="1" applyAlignment="1">
      <alignment horizontal="center" vertical="center" wrapText="1"/>
    </xf>
    <xf numFmtId="180" fontId="99" fillId="0" borderId="74" xfId="0" applyNumberFormat="1" applyFont="1" applyFill="1" applyBorder="1" applyAlignment="1">
      <alignment horizontal="right" vertical="center"/>
    </xf>
    <xf numFmtId="0" fontId="99" fillId="0" borderId="75" xfId="0" applyFont="1" applyFill="1" applyBorder="1" applyAlignment="1">
      <alignment horizontal="center" vertical="center" wrapText="1"/>
    </xf>
    <xf numFmtId="0" fontId="99" fillId="37" borderId="16" xfId="0" applyFont="1" applyFill="1" applyBorder="1" applyAlignment="1">
      <alignment vertical="center" wrapText="1"/>
    </xf>
    <xf numFmtId="0" fontId="101" fillId="37" borderId="20" xfId="0" applyFont="1" applyFill="1" applyBorder="1" applyAlignment="1">
      <alignment horizontal="center" vertical="center" wrapText="1"/>
    </xf>
    <xf numFmtId="0" fontId="95" fillId="23" borderId="0" xfId="0" applyFont="1" applyFill="1" applyBorder="1" applyAlignment="1" applyProtection="1">
      <alignment horizontal="left"/>
    </xf>
    <xf numFmtId="0" fontId="99" fillId="37" borderId="56" xfId="0" applyFont="1" applyFill="1" applyBorder="1" applyAlignment="1" applyProtection="1">
      <alignment horizontal="center" vertical="center"/>
    </xf>
    <xf numFmtId="0" fontId="99" fillId="37" borderId="62" xfId="0" applyFont="1" applyFill="1" applyBorder="1" applyAlignment="1" applyProtection="1">
      <alignment horizontal="center" vertical="center"/>
    </xf>
    <xf numFmtId="0" fontId="99" fillId="37" borderId="22" xfId="0" applyFont="1" applyFill="1" applyBorder="1" applyAlignment="1" applyProtection="1">
      <alignment horizontal="center" vertical="center"/>
    </xf>
    <xf numFmtId="0" fontId="99" fillId="37" borderId="16" xfId="0" applyFont="1" applyFill="1" applyBorder="1" applyAlignment="1" applyProtection="1">
      <alignment horizontal="center" vertical="center"/>
    </xf>
    <xf numFmtId="0" fontId="95" fillId="37" borderId="22" xfId="0" applyFont="1" applyFill="1" applyBorder="1" applyAlignment="1" applyProtection="1">
      <alignment horizontal="center" vertical="center"/>
    </xf>
    <xf numFmtId="0" fontId="99" fillId="37" borderId="33" xfId="0" applyFont="1" applyFill="1" applyBorder="1" applyAlignment="1">
      <alignment horizontal="center" vertical="center"/>
    </xf>
    <xf numFmtId="0" fontId="99" fillId="37" borderId="16" xfId="0" applyFont="1" applyFill="1" applyBorder="1" applyAlignment="1">
      <alignment horizontal="center" vertical="center"/>
    </xf>
    <xf numFmtId="0" fontId="95" fillId="37" borderId="16" xfId="0" applyFont="1" applyFill="1" applyBorder="1" applyAlignment="1" applyProtection="1">
      <alignment horizontal="center" vertical="center"/>
    </xf>
    <xf numFmtId="0" fontId="95" fillId="37" borderId="19" xfId="0" applyFont="1" applyFill="1" applyBorder="1" applyAlignment="1" applyProtection="1">
      <alignment horizontal="center" vertical="center"/>
    </xf>
    <xf numFmtId="0" fontId="95" fillId="37" borderId="20" xfId="0" applyFont="1" applyFill="1" applyBorder="1" applyAlignment="1" applyProtection="1">
      <alignment horizontal="center" vertical="center"/>
    </xf>
    <xf numFmtId="0" fontId="99" fillId="23" borderId="35" xfId="0" applyFont="1" applyFill="1" applyBorder="1" applyAlignment="1" applyProtection="1">
      <alignment horizontal="center" vertical="center"/>
    </xf>
    <xf numFmtId="0" fontId="95" fillId="23" borderId="70" xfId="0" applyFont="1" applyFill="1" applyBorder="1" applyAlignment="1" applyProtection="1">
      <alignment horizontal="center"/>
    </xf>
    <xf numFmtId="0" fontId="95" fillId="23" borderId="58" xfId="0" applyFont="1" applyFill="1" applyBorder="1" applyAlignment="1" applyProtection="1">
      <alignment horizontal="center"/>
    </xf>
    <xf numFmtId="0" fontId="95" fillId="23" borderId="0" xfId="0" applyFont="1" applyFill="1" applyBorder="1" applyAlignment="1" applyProtection="1">
      <alignment vertical="center"/>
    </xf>
    <xf numFmtId="177" fontId="99" fillId="23" borderId="0" xfId="1257" applyNumberFormat="1" applyFont="1" applyFill="1" applyBorder="1" applyAlignment="1" applyProtection="1">
      <alignment vertical="center" shrinkToFit="1"/>
    </xf>
    <xf numFmtId="177" fontId="99" fillId="23" borderId="0" xfId="1257" applyNumberFormat="1" applyFont="1" applyFill="1" applyBorder="1" applyAlignment="1">
      <alignment vertical="center" shrinkToFit="1"/>
    </xf>
    <xf numFmtId="177" fontId="104" fillId="23" borderId="0" xfId="1257" applyNumberFormat="1" applyFont="1" applyFill="1" applyBorder="1" applyAlignment="1" applyProtection="1">
      <alignment vertical="center" shrinkToFit="1"/>
    </xf>
    <xf numFmtId="177" fontId="99" fillId="23" borderId="0" xfId="1257" applyFont="1" applyFill="1" applyBorder="1" applyAlignment="1" applyProtection="1">
      <alignment horizontal="right" vertical="center" shrinkToFit="1"/>
    </xf>
    <xf numFmtId="177" fontId="99" fillId="23" borderId="0" xfId="1257" applyNumberFormat="1" applyFont="1" applyFill="1" applyBorder="1" applyAlignment="1" applyProtection="1">
      <alignment horizontal="right" vertical="center" shrinkToFit="1"/>
    </xf>
    <xf numFmtId="177" fontId="99" fillId="23" borderId="0" xfId="1257" applyFont="1" applyFill="1" applyBorder="1" applyAlignment="1">
      <alignment horizontal="right" vertical="center" shrinkToFit="1"/>
    </xf>
    <xf numFmtId="177" fontId="99" fillId="23" borderId="0" xfId="1257" applyFont="1" applyFill="1" applyBorder="1" applyAlignment="1">
      <alignment vertical="center" shrinkToFit="1"/>
    </xf>
    <xf numFmtId="177" fontId="95" fillId="37" borderId="56" xfId="288" applyFont="1" applyFill="1" applyBorder="1" applyAlignment="1">
      <alignment horizontal="center" vertical="center" wrapText="1"/>
    </xf>
    <xf numFmtId="177" fontId="95" fillId="37" borderId="62" xfId="288" applyFont="1" applyFill="1" applyBorder="1" applyAlignment="1">
      <alignment horizontal="center" vertical="center" wrapText="1"/>
    </xf>
    <xf numFmtId="177" fontId="95" fillId="37" borderId="22" xfId="288" applyFont="1" applyFill="1" applyBorder="1" applyAlignment="1">
      <alignment horizontal="center" vertical="center" wrapText="1"/>
    </xf>
    <xf numFmtId="177" fontId="95" fillId="37" borderId="16" xfId="288" applyFont="1" applyFill="1" applyBorder="1" applyAlignment="1">
      <alignment horizontal="center" vertical="center" wrapText="1"/>
    </xf>
    <xf numFmtId="180" fontId="95" fillId="37" borderId="16" xfId="288" applyNumberFormat="1" applyFont="1" applyFill="1" applyBorder="1" applyAlignment="1">
      <alignment vertical="center" wrapText="1"/>
    </xf>
    <xf numFmtId="180" fontId="95" fillId="37" borderId="0" xfId="288" applyNumberFormat="1" applyFont="1" applyFill="1" applyBorder="1" applyAlignment="1">
      <alignment vertical="center" wrapText="1"/>
    </xf>
    <xf numFmtId="180" fontId="95" fillId="37" borderId="22" xfId="288" applyNumberFormat="1" applyFont="1" applyFill="1" applyBorder="1" applyAlignment="1">
      <alignment vertical="center" wrapText="1"/>
    </xf>
    <xf numFmtId="179" fontId="95" fillId="37" borderId="16" xfId="288" applyNumberFormat="1" applyFont="1" applyFill="1" applyBorder="1" applyAlignment="1">
      <alignment vertical="center" wrapText="1"/>
    </xf>
    <xf numFmtId="179" fontId="95" fillId="37" borderId="0" xfId="288" applyNumberFormat="1" applyFont="1" applyFill="1" applyBorder="1" applyAlignment="1">
      <alignment vertical="center" wrapText="1"/>
    </xf>
    <xf numFmtId="179" fontId="95" fillId="37" borderId="22" xfId="288" applyNumberFormat="1" applyFont="1" applyFill="1" applyBorder="1" applyAlignment="1">
      <alignment vertical="center" wrapText="1"/>
    </xf>
    <xf numFmtId="177" fontId="95" fillId="37" borderId="19" xfId="288" applyFont="1" applyFill="1" applyBorder="1" applyAlignment="1">
      <alignment horizontal="center" vertical="center" wrapText="1"/>
    </xf>
    <xf numFmtId="179" fontId="95" fillId="37" borderId="33" xfId="288" applyNumberFormat="1" applyFont="1" applyFill="1" applyBorder="1" applyAlignment="1">
      <alignment horizontal="center" vertical="center" wrapText="1"/>
    </xf>
    <xf numFmtId="179" fontId="95" fillId="37" borderId="73" xfId="288" applyNumberFormat="1" applyFont="1" applyFill="1" applyBorder="1" applyAlignment="1">
      <alignment horizontal="center" vertical="center" wrapText="1"/>
    </xf>
    <xf numFmtId="180" fontId="95" fillId="37" borderId="17" xfId="288" applyNumberFormat="1" applyFont="1" applyFill="1" applyBorder="1" applyAlignment="1">
      <alignment vertical="center" wrapText="1"/>
    </xf>
    <xf numFmtId="180" fontId="95" fillId="37" borderId="20" xfId="288" applyNumberFormat="1" applyFont="1" applyFill="1" applyBorder="1" applyAlignment="1">
      <alignment vertical="center" wrapText="1"/>
    </xf>
    <xf numFmtId="179" fontId="95" fillId="37" borderId="68" xfId="288" applyNumberFormat="1" applyFont="1" applyFill="1" applyBorder="1" applyAlignment="1">
      <alignment horizontal="center" vertical="center" wrapText="1"/>
    </xf>
    <xf numFmtId="179" fontId="95" fillId="37" borderId="46" xfId="288" applyNumberFormat="1" applyFont="1" applyFill="1" applyBorder="1" applyAlignment="1">
      <alignment horizontal="center" vertical="center" wrapText="1"/>
    </xf>
    <xf numFmtId="179" fontId="95" fillId="37" borderId="17" xfId="288" applyNumberFormat="1" applyFont="1" applyFill="1" applyBorder="1" applyAlignment="1">
      <alignment vertical="center" wrapText="1"/>
    </xf>
    <xf numFmtId="177" fontId="95" fillId="37" borderId="20" xfId="288" applyFont="1" applyFill="1" applyBorder="1" applyAlignment="1">
      <alignment horizontal="center" vertical="center" wrapText="1"/>
    </xf>
    <xf numFmtId="177" fontId="99" fillId="0" borderId="35" xfId="400" applyNumberFormat="1" applyFont="1" applyFill="1" applyBorder="1" applyAlignment="1">
      <alignment horizontal="right" vertical="center" shrinkToFit="1"/>
    </xf>
    <xf numFmtId="177" fontId="99" fillId="0" borderId="74" xfId="400" applyNumberFormat="1" applyFont="1" applyFill="1" applyBorder="1" applyAlignment="1">
      <alignment horizontal="right" vertical="center" shrinkToFit="1"/>
    </xf>
    <xf numFmtId="177" fontId="99" fillId="0" borderId="74" xfId="288" applyNumberFormat="1" applyFont="1" applyFill="1" applyBorder="1" applyAlignment="1">
      <alignment horizontal="right" vertical="center" shrinkToFit="1"/>
    </xf>
    <xf numFmtId="177" fontId="99" fillId="0" borderId="73" xfId="400" applyNumberFormat="1" applyFont="1" applyFill="1" applyBorder="1" applyAlignment="1">
      <alignment horizontal="right" vertical="center" shrinkToFit="1"/>
    </xf>
    <xf numFmtId="177" fontId="99" fillId="0" borderId="16" xfId="400" applyNumberFormat="1" applyFont="1" applyFill="1" applyBorder="1" applyAlignment="1">
      <alignment horizontal="right" vertical="center" shrinkToFit="1"/>
    </xf>
    <xf numFmtId="177" fontId="99" fillId="0" borderId="0" xfId="400" applyNumberFormat="1" applyFont="1" applyFill="1" applyBorder="1" applyAlignment="1">
      <alignment horizontal="right" vertical="center" shrinkToFit="1"/>
    </xf>
    <xf numFmtId="177" fontId="99" fillId="0" borderId="0" xfId="288" applyNumberFormat="1" applyFont="1" applyFill="1" applyBorder="1" applyAlignment="1">
      <alignment horizontal="right" vertical="center" shrinkToFit="1"/>
    </xf>
    <xf numFmtId="177" fontId="99" fillId="0" borderId="22" xfId="400" applyNumberFormat="1" applyFont="1" applyFill="1" applyBorder="1" applyAlignment="1">
      <alignment horizontal="right" vertical="center" shrinkToFit="1"/>
    </xf>
    <xf numFmtId="177" fontId="104" fillId="0" borderId="0" xfId="0" applyNumberFormat="1" applyFont="1" applyFill="1" applyBorder="1" applyAlignment="1">
      <alignment vertical="center" shrinkToFit="1"/>
    </xf>
    <xf numFmtId="177" fontId="99" fillId="0" borderId="16" xfId="288" applyNumberFormat="1" applyFont="1" applyFill="1" applyBorder="1" applyAlignment="1">
      <alignment horizontal="right" vertical="center" shrinkToFit="1"/>
    </xf>
    <xf numFmtId="177" fontId="99" fillId="0" borderId="0" xfId="0" applyNumberFormat="1" applyFont="1" applyFill="1" applyBorder="1" applyAlignment="1">
      <alignment vertical="center" shrinkToFit="1"/>
    </xf>
    <xf numFmtId="177" fontId="99" fillId="0" borderId="58" xfId="288" applyNumberFormat="1" applyFont="1" applyFill="1" applyBorder="1" applyAlignment="1">
      <alignment horizontal="right" vertical="center" shrinkToFit="1"/>
    </xf>
    <xf numFmtId="177" fontId="99" fillId="0" borderId="71" xfId="288" applyNumberFormat="1" applyFont="1" applyFill="1" applyBorder="1" applyAlignment="1">
      <alignment horizontal="right" vertical="center" shrinkToFit="1"/>
    </xf>
    <xf numFmtId="177" fontId="99" fillId="0" borderId="71" xfId="0" applyNumberFormat="1" applyFont="1" applyFill="1" applyBorder="1" applyAlignment="1">
      <alignment vertical="center" shrinkToFit="1"/>
    </xf>
    <xf numFmtId="0" fontId="215" fillId="0" borderId="0" xfId="395" applyFont="1" applyFill="1" applyBorder="1" applyAlignment="1">
      <alignment horizontal="center" vertical="center" wrapText="1"/>
    </xf>
    <xf numFmtId="41" fontId="215" fillId="0" borderId="0" xfId="400" applyFont="1" applyFill="1" applyBorder="1" applyAlignment="1">
      <alignment horizontal="right" vertical="center" wrapText="1"/>
    </xf>
    <xf numFmtId="0" fontId="97" fillId="0" borderId="0" xfId="0" applyFont="1" applyFill="1">
      <alignment vertical="center"/>
    </xf>
    <xf numFmtId="41" fontId="99" fillId="0" borderId="35" xfId="400" applyFont="1" applyFill="1" applyBorder="1" applyAlignment="1">
      <alignment horizontal="right" vertical="center" wrapText="1"/>
    </xf>
    <xf numFmtId="0" fontId="99" fillId="37" borderId="56" xfId="395" applyFont="1" applyFill="1" applyBorder="1" applyAlignment="1">
      <alignment horizontal="center" vertical="center" wrapText="1"/>
    </xf>
    <xf numFmtId="0" fontId="99" fillId="37" borderId="22" xfId="395" applyFont="1" applyFill="1" applyBorder="1" applyAlignment="1">
      <alignment vertical="top" wrapText="1"/>
    </xf>
    <xf numFmtId="0" fontId="99" fillId="37" borderId="19" xfId="395" applyFont="1" applyFill="1" applyBorder="1" applyAlignment="1">
      <alignment horizontal="center" vertical="center" wrapText="1"/>
    </xf>
    <xf numFmtId="178" fontId="99" fillId="37" borderId="18" xfId="287" applyNumberFormat="1" applyFont="1" applyFill="1" applyBorder="1" applyAlignment="1">
      <alignment horizontal="center" vertical="center" wrapText="1"/>
    </xf>
    <xf numFmtId="178" fontId="99" fillId="37" borderId="68" xfId="287" applyNumberFormat="1" applyFont="1" applyFill="1" applyBorder="1" applyAlignment="1">
      <alignment horizontal="center" vertical="center" wrapText="1"/>
    </xf>
    <xf numFmtId="178" fontId="99" fillId="37" borderId="19" xfId="287" applyNumberFormat="1" applyFont="1" applyFill="1" applyBorder="1" applyAlignment="1">
      <alignment horizontal="center" vertical="center" wrapText="1"/>
    </xf>
    <xf numFmtId="178" fontId="99" fillId="37" borderId="69" xfId="287" applyNumberFormat="1" applyFont="1" applyFill="1" applyBorder="1" applyAlignment="1">
      <alignment horizontal="center" vertical="center" wrapText="1"/>
    </xf>
    <xf numFmtId="178" fontId="99" fillId="37" borderId="16" xfId="287" applyNumberFormat="1" applyFont="1" applyFill="1" applyBorder="1" applyAlignment="1">
      <alignment horizontal="center" vertical="center" wrapText="1"/>
    </xf>
    <xf numFmtId="178" fontId="99" fillId="37" borderId="0" xfId="287" applyNumberFormat="1" applyFont="1" applyFill="1" applyBorder="1" applyAlignment="1">
      <alignment horizontal="center" vertical="center" wrapText="1"/>
    </xf>
    <xf numFmtId="178" fontId="99" fillId="37" borderId="22" xfId="287" applyNumberFormat="1" applyFont="1" applyFill="1" applyBorder="1" applyAlignment="1">
      <alignment horizontal="center" vertical="center" wrapText="1"/>
    </xf>
    <xf numFmtId="178" fontId="99" fillId="37" borderId="17" xfId="287" applyNumberFormat="1" applyFont="1" applyFill="1" applyBorder="1" applyAlignment="1">
      <alignment horizontal="center" vertical="center" wrapText="1"/>
    </xf>
    <xf numFmtId="178" fontId="99" fillId="37" borderId="72" xfId="287" applyNumberFormat="1" applyFont="1" applyFill="1" applyBorder="1" applyAlignment="1">
      <alignment horizontal="center" vertical="center" wrapText="1"/>
    </xf>
    <xf numFmtId="0" fontId="97" fillId="0" borderId="0" xfId="0" applyFont="1" applyFill="1" applyBorder="1">
      <alignment vertical="center"/>
    </xf>
    <xf numFmtId="0" fontId="95" fillId="0" borderId="71" xfId="0" applyFont="1" applyFill="1" applyBorder="1" applyAlignment="1">
      <alignment vertical="center"/>
    </xf>
    <xf numFmtId="0" fontId="97" fillId="0" borderId="0" xfId="0" applyFont="1" applyFill="1" applyBorder="1" applyAlignment="1">
      <alignment horizontal="center" vertical="center" wrapText="1"/>
    </xf>
    <xf numFmtId="0" fontId="97" fillId="0" borderId="16" xfId="0" applyFont="1" applyFill="1" applyBorder="1" applyAlignment="1">
      <alignment horizontal="center" vertical="center" wrapText="1"/>
    </xf>
    <xf numFmtId="0" fontId="215" fillId="0" borderId="0" xfId="0" applyFont="1" applyFill="1" applyBorder="1" applyAlignment="1">
      <alignment horizontal="center" vertical="center" wrapText="1"/>
    </xf>
    <xf numFmtId="0" fontId="215" fillId="0" borderId="16" xfId="0" applyFont="1" applyFill="1" applyBorder="1" applyAlignment="1">
      <alignment horizontal="center" vertical="center" wrapText="1"/>
    </xf>
    <xf numFmtId="0" fontId="97" fillId="0" borderId="71" xfId="0" applyFont="1" applyFill="1" applyBorder="1" applyAlignment="1">
      <alignment horizontal="center" vertical="center" wrapText="1"/>
    </xf>
    <xf numFmtId="0" fontId="95" fillId="0" borderId="74" xfId="0" applyFont="1" applyFill="1" applyBorder="1" applyAlignment="1">
      <alignment vertical="center"/>
    </xf>
    <xf numFmtId="177" fontId="95" fillId="0" borderId="74" xfId="0" applyNumberFormat="1" applyFont="1" applyFill="1" applyBorder="1" applyAlignment="1">
      <alignment vertical="center"/>
    </xf>
    <xf numFmtId="177" fontId="95" fillId="0" borderId="57" xfId="1257" applyFont="1" applyFill="1" applyBorder="1" applyAlignment="1">
      <alignment horizontal="center" vertical="center" shrinkToFit="1"/>
    </xf>
    <xf numFmtId="177" fontId="95" fillId="0" borderId="74" xfId="1257" applyFont="1" applyFill="1" applyBorder="1" applyAlignment="1">
      <alignment horizontal="center" vertical="center" shrinkToFit="1"/>
    </xf>
    <xf numFmtId="177" fontId="95" fillId="0" borderId="0" xfId="1257" applyFont="1" applyFill="1" applyBorder="1" applyAlignment="1">
      <alignment horizontal="center" vertical="center" shrinkToFit="1"/>
    </xf>
    <xf numFmtId="177" fontId="95" fillId="0" borderId="16" xfId="1257" applyFont="1" applyFill="1" applyBorder="1" applyAlignment="1">
      <alignment horizontal="center" vertical="center" shrinkToFit="1"/>
    </xf>
    <xf numFmtId="177" fontId="96" fillId="0" borderId="16" xfId="1257" applyFont="1" applyFill="1" applyBorder="1" applyAlignment="1">
      <alignment horizontal="center" vertical="center" shrinkToFit="1"/>
    </xf>
    <xf numFmtId="177" fontId="96" fillId="0" borderId="0" xfId="1257" applyFont="1" applyFill="1" applyBorder="1" applyAlignment="1">
      <alignment horizontal="center" vertical="center" shrinkToFit="1"/>
    </xf>
    <xf numFmtId="177" fontId="95" fillId="0" borderId="58" xfId="1257" applyFont="1" applyFill="1" applyBorder="1" applyAlignment="1">
      <alignment horizontal="center" vertical="center" shrinkToFit="1"/>
    </xf>
    <xf numFmtId="177" fontId="95" fillId="0" borderId="71" xfId="1257" applyFont="1" applyFill="1" applyBorder="1" applyAlignment="1">
      <alignment horizontal="center" vertical="center" shrinkToFit="1"/>
    </xf>
    <xf numFmtId="177" fontId="95" fillId="0" borderId="75" xfId="1257" applyFont="1" applyFill="1" applyBorder="1" applyAlignment="1">
      <alignment horizontal="center" vertical="center" shrinkToFit="1"/>
    </xf>
    <xf numFmtId="41" fontId="104" fillId="0" borderId="58" xfId="400" applyFont="1" applyFill="1" applyBorder="1" applyAlignment="1">
      <alignment horizontal="center" vertical="center" wrapText="1"/>
    </xf>
    <xf numFmtId="41" fontId="104" fillId="0" borderId="71" xfId="400" applyFont="1" applyFill="1" applyBorder="1" applyAlignment="1">
      <alignment horizontal="center" vertical="center"/>
    </xf>
    <xf numFmtId="41" fontId="104" fillId="0" borderId="71" xfId="400" applyFont="1" applyBorder="1" applyAlignment="1">
      <alignment horizontal="center" vertical="center"/>
    </xf>
    <xf numFmtId="0" fontId="227" fillId="0" borderId="0" xfId="0" applyFont="1" applyFill="1" applyBorder="1" applyAlignment="1">
      <alignment vertical="center"/>
    </xf>
    <xf numFmtId="0" fontId="227" fillId="0" borderId="0" xfId="0" applyFont="1" applyBorder="1" applyAlignment="1"/>
    <xf numFmtId="0" fontId="228" fillId="0" borderId="0" xfId="0" applyFont="1" applyFill="1" applyBorder="1" applyAlignment="1">
      <alignment vertical="center"/>
    </xf>
    <xf numFmtId="0" fontId="95" fillId="37" borderId="56" xfId="0" applyFont="1" applyFill="1" applyBorder="1" applyAlignment="1">
      <alignment horizontal="center" vertical="center" wrapText="1"/>
    </xf>
    <xf numFmtId="0" fontId="99" fillId="37" borderId="19" xfId="0" applyFont="1" applyFill="1" applyBorder="1" applyAlignment="1">
      <alignment horizontal="center" vertical="center"/>
    </xf>
    <xf numFmtId="0" fontId="95" fillId="37" borderId="68" xfId="0" applyFont="1" applyFill="1" applyBorder="1" applyAlignment="1">
      <alignment horizontal="center" vertical="center" wrapText="1"/>
    </xf>
    <xf numFmtId="0" fontId="95" fillId="37" borderId="18" xfId="0" applyFont="1" applyFill="1" applyBorder="1" applyAlignment="1">
      <alignment horizontal="center" vertical="center"/>
    </xf>
    <xf numFmtId="0" fontId="95" fillId="37" borderId="69" xfId="0" applyFont="1" applyFill="1" applyBorder="1" applyAlignment="1">
      <alignment horizontal="center" vertical="center" wrapText="1"/>
    </xf>
    <xf numFmtId="0" fontId="95" fillId="37" borderId="18" xfId="0" applyFont="1" applyFill="1" applyBorder="1" applyAlignment="1">
      <alignment horizontal="center" vertical="center" wrapText="1"/>
    </xf>
    <xf numFmtId="0" fontId="95" fillId="0" borderId="0" xfId="295" applyNumberFormat="1" applyFont="1" applyFill="1" applyBorder="1" applyAlignment="1">
      <alignment vertical="center"/>
    </xf>
    <xf numFmtId="0" fontId="97" fillId="0" borderId="0" xfId="0" applyFont="1" applyFill="1" applyBorder="1" applyAlignment="1">
      <alignment horizontal="left" vertical="center"/>
    </xf>
    <xf numFmtId="0" fontId="97" fillId="0" borderId="0" xfId="0" applyFont="1" applyFill="1" applyBorder="1" applyAlignment="1">
      <alignment vertical="center"/>
    </xf>
    <xf numFmtId="0" fontId="99" fillId="0" borderId="0" xfId="0" applyFont="1" applyFill="1">
      <alignment vertical="center"/>
    </xf>
    <xf numFmtId="0" fontId="97" fillId="37" borderId="68" xfId="295" applyNumberFormat="1" applyFont="1" applyFill="1" applyBorder="1" applyAlignment="1">
      <alignment horizontal="center" vertical="center" wrapText="1"/>
    </xf>
    <xf numFmtId="0" fontId="101" fillId="0" borderId="0" xfId="0" applyFont="1" applyFill="1">
      <alignment vertical="center"/>
    </xf>
    <xf numFmtId="0" fontId="101" fillId="0" borderId="0" xfId="0" applyFont="1" applyFill="1" applyBorder="1" applyAlignment="1">
      <alignment wrapText="1"/>
    </xf>
    <xf numFmtId="0" fontId="101" fillId="37" borderId="68" xfId="295" applyNumberFormat="1" applyFont="1" applyFill="1" applyBorder="1" applyAlignment="1">
      <alignment horizontal="center" vertical="center" wrapText="1"/>
    </xf>
    <xf numFmtId="38" fontId="99" fillId="37" borderId="35" xfId="288" applyNumberFormat="1" applyFont="1" applyFill="1" applyBorder="1" applyAlignment="1">
      <alignment horizontal="center" vertical="center" wrapText="1"/>
    </xf>
    <xf numFmtId="38" fontId="101" fillId="37" borderId="20" xfId="288" applyNumberFormat="1" applyFont="1" applyFill="1" applyBorder="1" applyAlignment="1">
      <alignment horizontal="center" vertical="center" wrapText="1"/>
    </xf>
    <xf numFmtId="0" fontId="95" fillId="37" borderId="19" xfId="0" applyFont="1" applyFill="1" applyBorder="1" applyAlignment="1">
      <alignment horizontal="center" vertical="center" wrapText="1"/>
    </xf>
    <xf numFmtId="38" fontId="95" fillId="37" borderId="35" xfId="288" applyNumberFormat="1" applyFont="1" applyFill="1" applyBorder="1" applyAlignment="1">
      <alignment horizontal="center" vertical="center" wrapText="1"/>
    </xf>
    <xf numFmtId="49" fontId="204" fillId="37" borderId="60" xfId="1547" applyNumberFormat="1" applyFont="1" applyFill="1" applyBorder="1" applyAlignment="1">
      <alignment horizontal="center" vertical="center"/>
    </xf>
    <xf numFmtId="49" fontId="203" fillId="37" borderId="56" xfId="1547" applyNumberFormat="1" applyFont="1" applyFill="1" applyBorder="1" applyAlignment="1">
      <alignment horizontal="center" vertical="center"/>
    </xf>
    <xf numFmtId="49" fontId="99" fillId="37" borderId="72" xfId="1547" applyNumberFormat="1" applyFont="1" applyFill="1" applyBorder="1" applyAlignment="1">
      <alignment horizontal="center" vertical="center"/>
    </xf>
    <xf numFmtId="0" fontId="95" fillId="0" borderId="75" xfId="1547" applyFont="1" applyBorder="1" applyAlignment="1"/>
    <xf numFmtId="0" fontId="95" fillId="23" borderId="0" xfId="1547" applyFont="1" applyFill="1" applyBorder="1" applyAlignment="1"/>
    <xf numFmtId="0" fontId="95" fillId="0" borderId="0" xfId="1547" applyFont="1" applyBorder="1" applyAlignment="1"/>
    <xf numFmtId="0" fontId="95" fillId="0" borderId="0" xfId="0" applyFont="1" applyFill="1" applyBorder="1" applyAlignment="1"/>
    <xf numFmtId="0" fontId="232" fillId="37" borderId="18" xfId="0" applyFont="1" applyFill="1" applyBorder="1" applyAlignment="1">
      <alignment horizontal="center" vertical="center"/>
    </xf>
    <xf numFmtId="0" fontId="101" fillId="37" borderId="22" xfId="0" applyFont="1" applyFill="1" applyBorder="1" applyAlignment="1">
      <alignment horizontal="center" vertical="center" shrinkToFit="1"/>
    </xf>
    <xf numFmtId="0" fontId="101" fillId="37" borderId="19" xfId="0" applyFont="1" applyFill="1" applyBorder="1" applyAlignment="1">
      <alignment horizontal="center" vertical="center" shrinkToFit="1"/>
    </xf>
    <xf numFmtId="49" fontId="95" fillId="23" borderId="0" xfId="1547" applyNumberFormat="1" applyFont="1" applyFill="1" applyBorder="1" applyAlignment="1">
      <alignment vertical="center"/>
    </xf>
    <xf numFmtId="41" fontId="204" fillId="37" borderId="46" xfId="0" applyNumberFormat="1" applyFont="1" applyFill="1" applyBorder="1" applyAlignment="1">
      <alignment vertical="center"/>
    </xf>
    <xf numFmtId="41" fontId="204" fillId="37" borderId="18" xfId="0" applyNumberFormat="1" applyFont="1" applyFill="1" applyBorder="1" applyAlignment="1">
      <alignment horizontal="center" vertical="center"/>
    </xf>
    <xf numFmtId="0" fontId="233" fillId="0" borderId="0" xfId="0" applyFont="1">
      <alignment vertical="center"/>
    </xf>
    <xf numFmtId="0" fontId="96" fillId="23" borderId="22" xfId="0" applyFont="1" applyFill="1" applyBorder="1" applyAlignment="1">
      <alignment horizontal="center" vertical="center" shrinkToFit="1"/>
    </xf>
    <xf numFmtId="177" fontId="96" fillId="0" borderId="0" xfId="1412" applyFont="1" applyFill="1" applyBorder="1" applyAlignment="1">
      <alignment vertical="center" shrinkToFit="1"/>
    </xf>
    <xf numFmtId="41" fontId="96" fillId="0" borderId="0" xfId="400" applyFont="1" applyFill="1" applyBorder="1" applyAlignment="1">
      <alignment horizontal="center" vertical="center" shrinkToFit="1"/>
    </xf>
    <xf numFmtId="0" fontId="95" fillId="23" borderId="22" xfId="0" applyFont="1" applyFill="1" applyBorder="1" applyAlignment="1">
      <alignment horizontal="center" vertical="center" shrinkToFit="1"/>
    </xf>
    <xf numFmtId="177" fontId="95" fillId="0" borderId="0" xfId="1412" applyFont="1" applyFill="1" applyBorder="1" applyAlignment="1">
      <alignment vertical="center" shrinkToFit="1"/>
    </xf>
    <xf numFmtId="177" fontId="95" fillId="0" borderId="0" xfId="1412" applyFont="1" applyFill="1" applyBorder="1" applyAlignment="1">
      <alignment horizontal="right" vertical="center" shrinkToFit="1"/>
    </xf>
    <xf numFmtId="0" fontId="95" fillId="23" borderId="70" xfId="0" applyFont="1" applyFill="1" applyBorder="1" applyAlignment="1">
      <alignment horizontal="center" vertical="center" shrinkToFit="1"/>
    </xf>
    <xf numFmtId="177" fontId="95" fillId="0" borderId="71" xfId="1412" applyFont="1" applyFill="1" applyBorder="1" applyAlignment="1">
      <alignment vertical="center" shrinkToFit="1"/>
    </xf>
    <xf numFmtId="177" fontId="95" fillId="0" borderId="71" xfId="1412" applyFont="1" applyFill="1" applyBorder="1" applyAlignment="1">
      <alignment horizontal="right" vertical="center" shrinkToFit="1"/>
    </xf>
    <xf numFmtId="0" fontId="95" fillId="23" borderId="16" xfId="0" applyFont="1" applyFill="1" applyBorder="1" applyAlignment="1">
      <alignment horizontal="center" vertical="center" shrinkToFit="1"/>
    </xf>
    <xf numFmtId="0" fontId="82" fillId="0" borderId="0" xfId="0" applyFont="1" applyAlignment="1">
      <alignment vertical="center" shrinkToFit="1"/>
    </xf>
    <xf numFmtId="0" fontId="95" fillId="23" borderId="58" xfId="0" applyFont="1" applyFill="1" applyBorder="1" applyAlignment="1">
      <alignment horizontal="center" vertical="center" shrinkToFit="1"/>
    </xf>
    <xf numFmtId="0" fontId="97" fillId="23" borderId="0" xfId="0" applyFont="1" applyFill="1" applyBorder="1" applyAlignment="1">
      <alignment horizontal="right"/>
    </xf>
    <xf numFmtId="0" fontId="235" fillId="37" borderId="68" xfId="0" applyFont="1" applyFill="1" applyBorder="1" applyAlignment="1">
      <alignment horizontal="center" vertical="center" wrapText="1"/>
    </xf>
    <xf numFmtId="0" fontId="228" fillId="0" borderId="0" xfId="0" applyFont="1" applyBorder="1" applyAlignment="1"/>
    <xf numFmtId="0" fontId="83" fillId="0" borderId="0" xfId="0" applyFont="1" applyFill="1" applyBorder="1">
      <alignment vertical="center"/>
    </xf>
    <xf numFmtId="177" fontId="211" fillId="0" borderId="57" xfId="287" applyNumberFormat="1" applyFont="1" applyFill="1" applyBorder="1" applyAlignment="1">
      <alignment horizontal="right" vertical="center"/>
    </xf>
    <xf numFmtId="178" fontId="211" fillId="0" borderId="74" xfId="0" applyNumberFormat="1" applyFont="1" applyFill="1" applyBorder="1" applyAlignment="1">
      <alignment horizontal="right" vertical="center" wrapText="1"/>
    </xf>
    <xf numFmtId="177" fontId="211" fillId="0" borderId="74" xfId="287" applyNumberFormat="1" applyFont="1" applyFill="1" applyBorder="1" applyAlignment="1">
      <alignment horizontal="right" vertical="center"/>
    </xf>
    <xf numFmtId="177" fontId="240" fillId="0" borderId="74" xfId="287" applyNumberFormat="1" applyFont="1" applyFill="1" applyBorder="1" applyAlignment="1">
      <alignment horizontal="center" vertical="center"/>
    </xf>
    <xf numFmtId="178" fontId="240" fillId="0" borderId="74" xfId="0" applyNumberFormat="1" applyFont="1" applyFill="1" applyBorder="1" applyAlignment="1">
      <alignment horizontal="right" vertical="center" wrapText="1"/>
    </xf>
    <xf numFmtId="177" fontId="211" fillId="0" borderId="16" xfId="287" applyNumberFormat="1" applyFont="1" applyFill="1" applyBorder="1" applyAlignment="1">
      <alignment horizontal="right" vertical="center"/>
    </xf>
    <xf numFmtId="178" fontId="211" fillId="0" borderId="0" xfId="0" applyNumberFormat="1" applyFont="1" applyFill="1" applyBorder="1" applyAlignment="1">
      <alignment horizontal="right" vertical="center" wrapText="1"/>
    </xf>
    <xf numFmtId="177" fontId="211" fillId="0" borderId="0" xfId="287" applyNumberFormat="1" applyFont="1" applyFill="1" applyBorder="1" applyAlignment="1">
      <alignment horizontal="right" vertical="center"/>
    </xf>
    <xf numFmtId="177" fontId="240" fillId="0" borderId="0" xfId="287" applyNumberFormat="1" applyFont="1" applyFill="1" applyBorder="1" applyAlignment="1">
      <alignment horizontal="center" vertical="center"/>
    </xf>
    <xf numFmtId="178" fontId="240" fillId="0" borderId="0" xfId="0" applyNumberFormat="1" applyFont="1" applyFill="1" applyBorder="1" applyAlignment="1">
      <alignment horizontal="right" vertical="center" wrapText="1"/>
    </xf>
    <xf numFmtId="177" fontId="211" fillId="0" borderId="58" xfId="287" applyNumberFormat="1" applyFont="1" applyFill="1" applyBorder="1" applyAlignment="1">
      <alignment horizontal="right" vertical="center"/>
    </xf>
    <xf numFmtId="178" fontId="211" fillId="0" borderId="71" xfId="0" applyNumberFormat="1" applyFont="1" applyFill="1" applyBorder="1" applyAlignment="1">
      <alignment horizontal="right" vertical="center" wrapText="1"/>
    </xf>
    <xf numFmtId="177" fontId="211" fillId="0" borderId="71" xfId="287" applyNumberFormat="1" applyFont="1" applyFill="1" applyBorder="1" applyAlignment="1">
      <alignment horizontal="right" vertical="center"/>
    </xf>
    <xf numFmtId="177" fontId="240" fillId="0" borderId="71" xfId="287" applyNumberFormat="1" applyFont="1" applyFill="1" applyBorder="1" applyAlignment="1">
      <alignment horizontal="center" vertical="center"/>
    </xf>
    <xf numFmtId="178" fontId="240" fillId="0" borderId="71" xfId="0" applyNumberFormat="1" applyFont="1" applyFill="1" applyBorder="1" applyAlignment="1">
      <alignment horizontal="right" vertical="center" wrapText="1"/>
    </xf>
    <xf numFmtId="177" fontId="240" fillId="0" borderId="74" xfId="287" applyNumberFormat="1" applyFont="1" applyFill="1" applyBorder="1" applyAlignment="1">
      <alignment horizontal="right" vertical="center"/>
    </xf>
    <xf numFmtId="178" fontId="240" fillId="0" borderId="73" xfId="0" applyNumberFormat="1" applyFont="1" applyFill="1" applyBorder="1" applyAlignment="1">
      <alignment horizontal="right" vertical="center" wrapText="1"/>
    </xf>
    <xf numFmtId="177" fontId="240" fillId="0" borderId="0" xfId="287" applyNumberFormat="1" applyFont="1" applyFill="1" applyBorder="1" applyAlignment="1">
      <alignment horizontal="right" vertical="center"/>
    </xf>
    <xf numFmtId="178" fontId="240" fillId="0" borderId="22" xfId="0" applyNumberFormat="1" applyFont="1" applyFill="1" applyBorder="1" applyAlignment="1">
      <alignment horizontal="right" vertical="center" wrapText="1"/>
    </xf>
    <xf numFmtId="177" fontId="240" fillId="0" borderId="71" xfId="287" applyNumberFormat="1" applyFont="1" applyFill="1" applyBorder="1" applyAlignment="1">
      <alignment horizontal="right" vertical="center"/>
    </xf>
    <xf numFmtId="178" fontId="240" fillId="0" borderId="70" xfId="0" applyNumberFormat="1" applyFont="1" applyFill="1" applyBorder="1" applyAlignment="1">
      <alignment horizontal="right" vertical="center" wrapText="1"/>
    </xf>
    <xf numFmtId="177" fontId="211" fillId="37" borderId="72" xfId="287" applyNumberFormat="1" applyFont="1" applyFill="1" applyBorder="1" applyAlignment="1">
      <alignment horizontal="center" vertical="center" wrapText="1"/>
    </xf>
    <xf numFmtId="177" fontId="240" fillId="37" borderId="72" xfId="287" applyNumberFormat="1" applyFont="1" applyFill="1" applyBorder="1" applyAlignment="1">
      <alignment horizontal="center" vertical="center" wrapText="1"/>
    </xf>
    <xf numFmtId="177" fontId="240" fillId="37" borderId="57" xfId="287" applyNumberFormat="1" applyFont="1" applyFill="1" applyBorder="1" applyAlignment="1">
      <alignment horizontal="center" vertical="center" wrapText="1"/>
    </xf>
    <xf numFmtId="177" fontId="211" fillId="37" borderId="73" xfId="287" applyNumberFormat="1" applyFont="1" applyFill="1" applyBorder="1" applyAlignment="1">
      <alignment horizontal="center" vertical="center" wrapText="1"/>
    </xf>
    <xf numFmtId="0" fontId="99" fillId="0" borderId="73" xfId="295" applyNumberFormat="1" applyFont="1" applyFill="1" applyBorder="1" applyAlignment="1">
      <alignment horizontal="center" vertical="center"/>
    </xf>
    <xf numFmtId="221" fontId="99" fillId="0" borderId="0" xfId="400" applyNumberFormat="1" applyFont="1" applyFill="1" applyBorder="1" applyAlignment="1">
      <alignment horizontal="right" vertical="center"/>
    </xf>
    <xf numFmtId="0" fontId="99" fillId="0" borderId="22" xfId="295" applyNumberFormat="1" applyFont="1" applyFill="1" applyBorder="1" applyAlignment="1">
      <alignment horizontal="center" vertical="center" wrapText="1"/>
    </xf>
    <xf numFmtId="0" fontId="104" fillId="0" borderId="75" xfId="295" applyNumberFormat="1" applyFont="1" applyFill="1" applyBorder="1" applyAlignment="1">
      <alignment horizontal="center" vertical="center" wrapText="1"/>
    </xf>
    <xf numFmtId="221" fontId="104" fillId="0" borderId="71" xfId="400" applyNumberFormat="1" applyFont="1" applyFill="1" applyBorder="1" applyAlignment="1">
      <alignment horizontal="right" vertical="center"/>
    </xf>
    <xf numFmtId="41" fontId="99" fillId="0" borderId="0" xfId="400" applyFont="1" applyFill="1" applyBorder="1" applyAlignment="1">
      <alignment horizontal="center" vertical="center" wrapText="1"/>
    </xf>
    <xf numFmtId="41" fontId="99" fillId="0" borderId="0" xfId="400" applyFont="1" applyFill="1" applyBorder="1" applyAlignment="1">
      <alignment vertical="center" wrapText="1"/>
    </xf>
    <xf numFmtId="0" fontId="99" fillId="0" borderId="0" xfId="0" applyFont="1" applyFill="1" applyAlignment="1">
      <alignment horizontal="right" vertical="center"/>
    </xf>
    <xf numFmtId="0" fontId="104" fillId="0" borderId="70" xfId="0" applyFont="1" applyFill="1" applyBorder="1" applyAlignment="1">
      <alignment horizontal="center" vertical="center" wrapText="1"/>
    </xf>
    <xf numFmtId="41" fontId="104" fillId="0" borderId="71" xfId="400" applyFont="1" applyFill="1" applyBorder="1" applyAlignment="1">
      <alignment horizontal="center" vertical="center" wrapText="1"/>
    </xf>
    <xf numFmtId="0" fontId="104" fillId="0" borderId="71" xfId="0" applyFont="1" applyFill="1" applyBorder="1">
      <alignment vertical="center"/>
    </xf>
    <xf numFmtId="0" fontId="97" fillId="37" borderId="56" xfId="0" applyFont="1" applyFill="1" applyBorder="1" applyAlignment="1">
      <alignment horizontal="center" vertical="center" wrapText="1"/>
    </xf>
    <xf numFmtId="0" fontId="97" fillId="37" borderId="19" xfId="0" applyFont="1" applyFill="1" applyBorder="1" applyAlignment="1">
      <alignment horizontal="center" vertical="center" wrapText="1"/>
    </xf>
    <xf numFmtId="0" fontId="243" fillId="37" borderId="35" xfId="0" applyFont="1" applyFill="1" applyBorder="1" applyAlignment="1">
      <alignment horizontal="center" vertical="center"/>
    </xf>
    <xf numFmtId="0" fontId="97" fillId="37" borderId="19" xfId="295" applyFont="1" applyFill="1" applyBorder="1" applyAlignment="1">
      <alignment horizontal="center" vertical="center"/>
    </xf>
    <xf numFmtId="0" fontId="101" fillId="37" borderId="18" xfId="295" applyFont="1" applyFill="1" applyBorder="1" applyAlignment="1">
      <alignment horizontal="center" vertical="center" wrapText="1"/>
    </xf>
    <xf numFmtId="0" fontId="228" fillId="37" borderId="56" xfId="295" applyFont="1" applyFill="1" applyBorder="1" applyAlignment="1">
      <alignment horizontal="center" vertical="center"/>
    </xf>
    <xf numFmtId="0" fontId="228" fillId="37" borderId="59" xfId="295" applyFont="1" applyFill="1" applyBorder="1" applyAlignment="1">
      <alignment horizontal="center" vertical="center"/>
    </xf>
    <xf numFmtId="0" fontId="97" fillId="37" borderId="22" xfId="0" applyFont="1" applyFill="1" applyBorder="1" applyAlignment="1">
      <alignment vertical="center" wrapText="1"/>
    </xf>
    <xf numFmtId="0" fontId="95" fillId="27" borderId="16" xfId="0" applyFont="1" applyFill="1" applyBorder="1" applyAlignment="1">
      <alignment horizontal="center" vertical="center" shrinkToFit="1"/>
    </xf>
    <xf numFmtId="177" fontId="95" fillId="27" borderId="0" xfId="1412" applyFont="1" applyFill="1" applyBorder="1" applyAlignment="1">
      <alignment vertical="center"/>
    </xf>
    <xf numFmtId="177" fontId="95" fillId="27" borderId="0" xfId="1412" applyFont="1" applyFill="1" applyBorder="1" applyAlignment="1">
      <alignment horizontal="right" vertical="center"/>
    </xf>
    <xf numFmtId="0" fontId="95" fillId="0" borderId="0" xfId="0" applyFont="1" applyFill="1" applyBorder="1" applyAlignment="1">
      <alignment horizontal="right" vertical="center"/>
    </xf>
    <xf numFmtId="49" fontId="231" fillId="23" borderId="0" xfId="1547" applyNumberFormat="1" applyFont="1" applyFill="1" applyBorder="1" applyAlignment="1">
      <alignment horizontal="center" vertical="center" wrapText="1"/>
    </xf>
    <xf numFmtId="0" fontId="95" fillId="0" borderId="0" xfId="0" applyFont="1" applyFill="1" applyBorder="1" applyAlignment="1">
      <alignment horizontal="left"/>
    </xf>
    <xf numFmtId="0" fontId="99" fillId="37" borderId="64" xfId="0" applyNumberFormat="1" applyFont="1" applyFill="1" applyBorder="1" applyAlignment="1">
      <alignment horizontal="center" vertical="center" wrapText="1"/>
    </xf>
    <xf numFmtId="0" fontId="99" fillId="37" borderId="69" xfId="0" applyNumberFormat="1" applyFont="1" applyFill="1" applyBorder="1" applyAlignment="1">
      <alignment horizontal="center" vertical="center"/>
    </xf>
    <xf numFmtId="0" fontId="95" fillId="0" borderId="0" xfId="0" applyFont="1" applyFill="1" applyBorder="1" applyAlignment="1">
      <alignment horizontal="right"/>
    </xf>
    <xf numFmtId="0" fontId="101" fillId="37" borderId="46" xfId="0" applyFont="1" applyFill="1" applyBorder="1" applyAlignment="1">
      <alignment horizontal="center" vertical="center"/>
    </xf>
    <xf numFmtId="0" fontId="101" fillId="37" borderId="67" xfId="0" applyFont="1" applyFill="1" applyBorder="1" applyAlignment="1">
      <alignment horizontal="center" vertical="center"/>
    </xf>
    <xf numFmtId="0" fontId="99" fillId="37" borderId="66" xfId="0" applyFont="1" applyFill="1" applyBorder="1" applyAlignment="1">
      <alignment horizontal="center" vertical="center"/>
    </xf>
    <xf numFmtId="0" fontId="99" fillId="37" borderId="72" xfId="0" applyFont="1" applyFill="1" applyBorder="1" applyAlignment="1">
      <alignment horizontal="center" vertical="center"/>
    </xf>
    <xf numFmtId="0" fontId="99" fillId="37" borderId="17" xfId="0" applyFont="1" applyFill="1" applyBorder="1" applyAlignment="1">
      <alignment horizontal="center" vertical="center"/>
    </xf>
    <xf numFmtId="0" fontId="95" fillId="0" borderId="0" xfId="0" applyFont="1" applyFill="1" applyBorder="1" applyAlignment="1">
      <alignment horizontal="left" vertical="center"/>
    </xf>
    <xf numFmtId="0" fontId="95" fillId="0" borderId="0" xfId="0" applyFont="1" applyFill="1" applyBorder="1" applyAlignment="1">
      <alignment vertical="center"/>
    </xf>
    <xf numFmtId="49" fontId="198" fillId="23" borderId="0" xfId="1547" applyNumberFormat="1" applyFont="1" applyFill="1" applyBorder="1" applyAlignment="1">
      <alignment horizontal="center" vertical="center" wrapText="1"/>
    </xf>
    <xf numFmtId="0" fontId="99" fillId="37" borderId="63" xfId="0" applyNumberFormat="1" applyFont="1" applyFill="1" applyBorder="1" applyAlignment="1">
      <alignment horizontal="center" vertical="center" wrapText="1"/>
    </xf>
    <xf numFmtId="0" fontId="99" fillId="37" borderId="67" xfId="0" applyNumberFormat="1" applyFont="1" applyFill="1" applyBorder="1" applyAlignment="1">
      <alignment horizontal="center" vertical="center"/>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0" xfId="0" applyFont="1" applyFill="1" applyBorder="1" applyAlignment="1">
      <alignment horizontal="right" vertical="center"/>
    </xf>
    <xf numFmtId="0" fontId="10" fillId="0" borderId="30" xfId="0" applyFont="1" applyFill="1" applyBorder="1" applyAlignment="1">
      <alignment horizontal="center" vertical="center" wrapText="1"/>
    </xf>
    <xf numFmtId="0" fontId="10" fillId="0" borderId="18" xfId="0" applyFont="1" applyFill="1" applyBorder="1" applyAlignment="1">
      <alignment horizontal="center" vertical="center" wrapText="1"/>
    </xf>
    <xf numFmtId="176" fontId="10" fillId="0" borderId="28" xfId="0" applyNumberFormat="1"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1" xfId="0" applyFont="1" applyFill="1" applyBorder="1" applyAlignment="1">
      <alignment horizontal="center" vertical="center"/>
    </xf>
    <xf numFmtId="0" fontId="10" fillId="0" borderId="28" xfId="0" applyFont="1" applyFill="1" applyBorder="1" applyAlignment="1">
      <alignment horizontal="center" vertical="center"/>
    </xf>
    <xf numFmtId="0" fontId="77" fillId="0" borderId="0" xfId="0" applyFont="1" applyFill="1" applyAlignment="1">
      <alignment horizontal="left" vertical="top"/>
    </xf>
    <xf numFmtId="0" fontId="10" fillId="0" borderId="17" xfId="0" applyFont="1" applyFill="1" applyBorder="1" applyAlignment="1">
      <alignment horizontal="center" vertical="center" wrapText="1"/>
    </xf>
    <xf numFmtId="0" fontId="9" fillId="0" borderId="0" xfId="0" applyFont="1" applyFill="1" applyBorder="1" applyAlignment="1">
      <alignment horizontal="left" vertical="top"/>
    </xf>
    <xf numFmtId="0" fontId="6" fillId="0" borderId="21" xfId="0" applyFont="1" applyFill="1" applyBorder="1" applyAlignment="1">
      <alignment horizontal="right" vertical="center"/>
    </xf>
    <xf numFmtId="49" fontId="95" fillId="23" borderId="0" xfId="1547" applyNumberFormat="1" applyFont="1" applyFill="1" applyBorder="1" applyAlignment="1">
      <alignment horizontal="left" vertical="center"/>
    </xf>
    <xf numFmtId="49" fontId="198" fillId="23" borderId="0" xfId="1547" applyNumberFormat="1" applyFont="1" applyFill="1" applyAlignment="1">
      <alignment horizontal="center" vertical="center" wrapText="1"/>
    </xf>
    <xf numFmtId="0" fontId="99" fillId="37" borderId="64" xfId="1547" applyNumberFormat="1" applyFont="1" applyFill="1" applyBorder="1" applyAlignment="1">
      <alignment horizontal="center" vertical="center"/>
    </xf>
    <xf numFmtId="0" fontId="99" fillId="37" borderId="61" xfId="1547" applyNumberFormat="1" applyFont="1" applyFill="1" applyBorder="1" applyAlignment="1">
      <alignment horizontal="center" vertical="center"/>
    </xf>
    <xf numFmtId="49" fontId="99" fillId="37" borderId="61" xfId="1547" applyNumberFormat="1" applyFont="1" applyFill="1" applyBorder="1" applyAlignment="1">
      <alignment horizontal="center" vertical="center"/>
    </xf>
    <xf numFmtId="49" fontId="99" fillId="37" borderId="64" xfId="1547" applyNumberFormat="1" applyFont="1" applyFill="1" applyBorder="1" applyAlignment="1">
      <alignment horizontal="center" vertical="center"/>
    </xf>
    <xf numFmtId="0" fontId="99" fillId="37" borderId="63" xfId="1547" applyNumberFormat="1" applyFont="1" applyFill="1" applyBorder="1" applyAlignment="1">
      <alignment horizontal="center" vertical="center"/>
    </xf>
    <xf numFmtId="49" fontId="199" fillId="23" borderId="0" xfId="1547" applyNumberFormat="1" applyFont="1" applyFill="1" applyAlignment="1">
      <alignment horizontal="center" vertical="center"/>
    </xf>
    <xf numFmtId="0" fontId="95" fillId="0" borderId="0" xfId="0" applyNumberFormat="1" applyFont="1" applyFill="1" applyBorder="1" applyAlignment="1">
      <alignment horizontal="right" vertical="center"/>
    </xf>
    <xf numFmtId="0" fontId="95" fillId="0" borderId="0" xfId="0" applyFont="1" applyFill="1" applyBorder="1" applyAlignment="1">
      <alignment horizontal="left" vertical="center" wrapText="1"/>
    </xf>
    <xf numFmtId="41" fontId="204" fillId="37" borderId="64" xfId="0" applyNumberFormat="1" applyFont="1" applyFill="1" applyBorder="1" applyAlignment="1">
      <alignment horizontal="center" vertical="center"/>
    </xf>
    <xf numFmtId="41" fontId="204" fillId="37" borderId="61" xfId="0" applyNumberFormat="1" applyFont="1" applyFill="1" applyBorder="1" applyAlignment="1">
      <alignment horizontal="center" vertical="center"/>
    </xf>
    <xf numFmtId="41" fontId="204" fillId="37" borderId="63" xfId="0" applyNumberFormat="1" applyFont="1" applyFill="1" applyBorder="1" applyAlignment="1">
      <alignment horizontal="center" vertical="center"/>
    </xf>
    <xf numFmtId="49" fontId="199" fillId="23" borderId="0" xfId="1547" applyNumberFormat="1" applyFont="1" applyFill="1" applyAlignment="1">
      <alignment horizontal="center" vertical="center" wrapText="1"/>
    </xf>
    <xf numFmtId="0" fontId="95" fillId="37" borderId="57" xfId="0" applyFont="1" applyFill="1" applyBorder="1" applyAlignment="1">
      <alignment horizontal="center" vertical="center"/>
    </xf>
    <xf numFmtId="0" fontId="95" fillId="37" borderId="40" xfId="0" applyFont="1" applyFill="1" applyBorder="1" applyAlignment="1">
      <alignment horizontal="center" vertical="center"/>
    </xf>
    <xf numFmtId="0" fontId="95" fillId="37" borderId="73" xfId="0" applyFont="1" applyFill="1" applyBorder="1" applyAlignment="1">
      <alignment horizontal="center" vertical="center"/>
    </xf>
    <xf numFmtId="0" fontId="95" fillId="37" borderId="16" xfId="0" applyFont="1" applyFill="1" applyBorder="1" applyAlignment="1">
      <alignment horizontal="center" vertical="center"/>
    </xf>
    <xf numFmtId="0" fontId="95" fillId="37" borderId="0" xfId="0" applyFont="1" applyFill="1" applyBorder="1" applyAlignment="1">
      <alignment horizontal="center" vertical="center"/>
    </xf>
    <xf numFmtId="0" fontId="95" fillId="37" borderId="22" xfId="0" applyFont="1" applyFill="1" applyBorder="1" applyAlignment="1">
      <alignment horizontal="center" vertical="center"/>
    </xf>
    <xf numFmtId="0" fontId="103" fillId="23" borderId="0" xfId="0" applyFont="1" applyFill="1" applyAlignment="1">
      <alignment horizontal="center" vertical="center"/>
    </xf>
    <xf numFmtId="0" fontId="99" fillId="37" borderId="73" xfId="0" applyFont="1" applyFill="1" applyBorder="1" applyAlignment="1">
      <alignment horizontal="center" vertical="center"/>
    </xf>
    <xf numFmtId="0" fontId="99" fillId="37" borderId="22" xfId="0" applyFont="1" applyFill="1" applyBorder="1" applyAlignment="1">
      <alignment horizontal="center" vertical="center"/>
    </xf>
    <xf numFmtId="0" fontId="95" fillId="37" borderId="64" xfId="0" applyFont="1" applyFill="1" applyBorder="1" applyAlignment="1">
      <alignment horizontal="center" vertical="center"/>
    </xf>
    <xf numFmtId="0" fontId="95" fillId="37" borderId="61" xfId="0" applyFont="1" applyFill="1" applyBorder="1" applyAlignment="1">
      <alignment horizontal="center" vertical="center"/>
    </xf>
    <xf numFmtId="0" fontId="95" fillId="37" borderId="63" xfId="0" applyFont="1" applyFill="1" applyBorder="1" applyAlignment="1">
      <alignment horizontal="center" vertical="center"/>
    </xf>
    <xf numFmtId="0" fontId="93" fillId="37" borderId="22" xfId="0" applyFont="1" applyFill="1" applyBorder="1" applyAlignment="1">
      <alignment horizontal="center" vertical="center"/>
    </xf>
    <xf numFmtId="0" fontId="93" fillId="37" borderId="16" xfId="0" applyFont="1" applyFill="1" applyBorder="1" applyAlignment="1">
      <alignment horizontal="center" vertical="center"/>
    </xf>
    <xf numFmtId="0" fontId="102" fillId="23" borderId="0" xfId="0" applyFont="1" applyFill="1" applyAlignment="1">
      <alignment horizontal="center" vertical="center"/>
    </xf>
    <xf numFmtId="0" fontId="102" fillId="23" borderId="0" xfId="0" applyFont="1" applyFill="1" applyAlignment="1">
      <alignment horizontal="center"/>
    </xf>
    <xf numFmtId="0" fontId="200" fillId="23" borderId="0" xfId="0" applyFont="1" applyFill="1" applyAlignment="1">
      <alignment horizontal="center"/>
    </xf>
    <xf numFmtId="0" fontId="95" fillId="23" borderId="10" xfId="0" applyFont="1" applyFill="1" applyBorder="1" applyAlignment="1">
      <alignment horizontal="right" vertical="center"/>
    </xf>
    <xf numFmtId="0" fontId="99" fillId="0" borderId="0" xfId="0" applyFont="1" applyFill="1" applyAlignment="1">
      <alignment horizontal="right"/>
    </xf>
    <xf numFmtId="0" fontId="95" fillId="37" borderId="65" xfId="0" applyFont="1" applyFill="1" applyBorder="1" applyAlignment="1">
      <alignment horizontal="center" vertical="center"/>
    </xf>
    <xf numFmtId="0" fontId="200" fillId="23" borderId="0" xfId="0" applyFont="1" applyFill="1" applyAlignment="1">
      <alignment horizontal="center" vertical="center"/>
    </xf>
    <xf numFmtId="0" fontId="103" fillId="23" borderId="0" xfId="0" applyFont="1" applyFill="1" applyAlignment="1">
      <alignment horizontal="center"/>
    </xf>
    <xf numFmtId="0" fontId="95" fillId="23" borderId="10" xfId="0" applyFont="1" applyFill="1" applyBorder="1" applyAlignment="1">
      <alignment horizontal="right"/>
    </xf>
    <xf numFmtId="0" fontId="97" fillId="23" borderId="10" xfId="0" applyFont="1" applyFill="1" applyBorder="1" applyAlignment="1">
      <alignment horizontal="center" vertical="center"/>
    </xf>
    <xf numFmtId="0" fontId="211" fillId="0" borderId="71" xfId="0" applyNumberFormat="1" applyFont="1" applyFill="1" applyBorder="1" applyAlignment="1">
      <alignment horizontal="right" vertical="center"/>
    </xf>
    <xf numFmtId="0" fontId="200" fillId="23" borderId="0" xfId="0" applyFont="1" applyFill="1" applyAlignment="1">
      <alignment horizontal="center" vertical="center" wrapText="1"/>
    </xf>
    <xf numFmtId="0" fontId="95" fillId="0" borderId="60" xfId="0" applyNumberFormat="1" applyFont="1" applyFill="1" applyBorder="1" applyAlignment="1">
      <alignment horizontal="left" vertical="center"/>
    </xf>
    <xf numFmtId="0" fontId="211" fillId="0" borderId="0" xfId="0" applyNumberFormat="1" applyFont="1" applyFill="1" applyBorder="1" applyAlignment="1">
      <alignment horizontal="left" vertical="center"/>
    </xf>
    <xf numFmtId="0" fontId="211" fillId="0" borderId="0" xfId="0" applyNumberFormat="1" applyFont="1" applyFill="1" applyBorder="1" applyAlignment="1">
      <alignment horizontal="right" vertical="center"/>
    </xf>
    <xf numFmtId="0" fontId="104" fillId="37" borderId="64" xfId="287" applyNumberFormat="1" applyFont="1" applyFill="1" applyBorder="1" applyAlignment="1">
      <alignment horizontal="center" vertical="center"/>
    </xf>
    <xf numFmtId="0" fontId="104" fillId="37" borderId="63" xfId="287" applyNumberFormat="1" applyFont="1" applyFill="1" applyBorder="1" applyAlignment="1">
      <alignment horizontal="center" vertical="center"/>
    </xf>
    <xf numFmtId="0" fontId="99" fillId="37" borderId="61" xfId="287" applyNumberFormat="1" applyFont="1" applyFill="1" applyBorder="1" applyAlignment="1">
      <alignment horizontal="center" vertical="center"/>
    </xf>
    <xf numFmtId="0" fontId="99" fillId="37" borderId="63" xfId="287" applyNumberFormat="1" applyFont="1" applyFill="1" applyBorder="1" applyAlignment="1">
      <alignment horizontal="center" vertical="center"/>
    </xf>
    <xf numFmtId="0" fontId="99" fillId="37" borderId="64" xfId="287" applyNumberFormat="1" applyFont="1" applyFill="1" applyBorder="1" applyAlignment="1">
      <alignment horizontal="center" vertical="center"/>
    </xf>
    <xf numFmtId="0" fontId="95" fillId="0" borderId="0" xfId="0" applyNumberFormat="1" applyFont="1" applyFill="1" applyBorder="1" applyAlignment="1">
      <alignment horizontal="left" vertical="center"/>
    </xf>
    <xf numFmtId="0" fontId="102" fillId="23" borderId="0" xfId="0" applyFont="1" applyFill="1" applyAlignment="1">
      <alignment horizontal="center" vertical="center" wrapText="1"/>
    </xf>
    <xf numFmtId="0" fontId="99" fillId="37" borderId="66" xfId="287" quotePrefix="1" applyNumberFormat="1" applyFont="1" applyFill="1" applyBorder="1" applyAlignment="1">
      <alignment horizontal="center" vertical="center"/>
    </xf>
    <xf numFmtId="0" fontId="99" fillId="37" borderId="66" xfId="287" applyNumberFormat="1" applyFont="1" applyFill="1" applyBorder="1" applyAlignment="1">
      <alignment horizontal="center" vertical="center"/>
    </xf>
    <xf numFmtId="0" fontId="104" fillId="37" borderId="66" xfId="287" applyNumberFormat="1" applyFont="1" applyFill="1" applyBorder="1" applyAlignment="1">
      <alignment horizontal="center" vertical="center"/>
    </xf>
    <xf numFmtId="0" fontId="104" fillId="37" borderId="64" xfId="287" quotePrefix="1" applyNumberFormat="1" applyFont="1" applyFill="1" applyBorder="1" applyAlignment="1">
      <alignment horizontal="center" vertical="center"/>
    </xf>
    <xf numFmtId="0" fontId="95" fillId="27" borderId="0" xfId="0" applyFont="1" applyFill="1" applyBorder="1" applyAlignment="1">
      <alignment horizontal="left" vertical="center" wrapText="1"/>
    </xf>
    <xf numFmtId="0" fontId="95" fillId="27" borderId="0" xfId="0" applyFont="1" applyFill="1" applyBorder="1" applyAlignment="1">
      <alignment horizontal="left" vertical="center"/>
    </xf>
    <xf numFmtId="0" fontId="99" fillId="37" borderId="68" xfId="0" applyFont="1" applyFill="1" applyBorder="1" applyAlignment="1">
      <alignment horizontal="center" vertical="center" wrapText="1"/>
    </xf>
    <xf numFmtId="0" fontId="102" fillId="23" borderId="0" xfId="0" applyFont="1" applyFill="1" applyAlignment="1">
      <alignment horizontal="center" vertical="top" wrapText="1"/>
    </xf>
    <xf numFmtId="0" fontId="97" fillId="37" borderId="66" xfId="0" applyFont="1" applyFill="1" applyBorder="1" applyAlignment="1">
      <alignment horizontal="center" vertical="center" wrapText="1"/>
    </xf>
    <xf numFmtId="0" fontId="97" fillId="37" borderId="72" xfId="0" applyFont="1" applyFill="1" applyBorder="1" applyAlignment="1">
      <alignment horizontal="center" vertical="center" wrapText="1"/>
    </xf>
    <xf numFmtId="0" fontId="97" fillId="37" borderId="68" xfId="0" applyFont="1" applyFill="1" applyBorder="1" applyAlignment="1">
      <alignment horizontal="center" vertical="center" wrapText="1"/>
    </xf>
    <xf numFmtId="0" fontId="99" fillId="37" borderId="66" xfId="0" applyFont="1" applyFill="1" applyBorder="1" applyAlignment="1">
      <alignment horizontal="center" vertical="center" wrapText="1"/>
    </xf>
    <xf numFmtId="0" fontId="99" fillId="37" borderId="72" xfId="0" applyFont="1" applyFill="1" applyBorder="1" applyAlignment="1">
      <alignment horizontal="center" vertical="center" wrapText="1"/>
    </xf>
    <xf numFmtId="0" fontId="99" fillId="37" borderId="68" xfId="0" applyFont="1" applyFill="1" applyBorder="1" applyAlignment="1">
      <alignment horizontal="center" vertical="center"/>
    </xf>
    <xf numFmtId="0" fontId="99" fillId="37" borderId="64" xfId="0" applyFont="1" applyFill="1" applyBorder="1" applyAlignment="1">
      <alignment horizontal="center" vertical="center" wrapText="1"/>
    </xf>
    <xf numFmtId="0" fontId="99" fillId="37" borderId="69" xfId="0" applyFont="1" applyFill="1" applyBorder="1" applyAlignment="1">
      <alignment horizontal="center" vertical="center"/>
    </xf>
    <xf numFmtId="0" fontId="99" fillId="37" borderId="35" xfId="0" applyFont="1" applyFill="1" applyBorder="1" applyAlignment="1">
      <alignment horizontal="center" vertical="center"/>
    </xf>
    <xf numFmtId="0" fontId="97" fillId="37" borderId="18" xfId="0" applyFont="1" applyFill="1" applyBorder="1" applyAlignment="1">
      <alignment horizontal="center" vertical="center" wrapText="1"/>
    </xf>
    <xf numFmtId="0" fontId="97" fillId="37" borderId="72" xfId="0" applyFont="1" applyFill="1" applyBorder="1" applyAlignment="1">
      <alignment horizontal="center" vertical="center"/>
    </xf>
    <xf numFmtId="0" fontId="99" fillId="37" borderId="18" xfId="0" applyFont="1" applyFill="1" applyBorder="1" applyAlignment="1">
      <alignment horizontal="center" vertical="center" wrapText="1"/>
    </xf>
    <xf numFmtId="0" fontId="102" fillId="0" borderId="0" xfId="0" applyFont="1" applyFill="1" applyAlignment="1">
      <alignment horizontal="center" vertical="center"/>
    </xf>
    <xf numFmtId="0" fontId="99" fillId="37" borderId="59" xfId="0" applyFont="1" applyFill="1" applyBorder="1" applyAlignment="1">
      <alignment horizontal="center" vertical="center" wrapText="1"/>
    </xf>
    <xf numFmtId="0" fontId="99" fillId="37" borderId="17" xfId="0" applyFont="1" applyFill="1" applyBorder="1" applyAlignment="1">
      <alignment horizontal="center" vertical="center" wrapText="1"/>
    </xf>
    <xf numFmtId="0" fontId="99" fillId="37" borderId="62" xfId="0" applyFont="1" applyFill="1" applyBorder="1" applyAlignment="1">
      <alignment horizontal="center" vertical="center" wrapText="1"/>
    </xf>
    <xf numFmtId="0" fontId="99" fillId="37" borderId="16" xfId="0" applyFont="1" applyFill="1" applyBorder="1" applyAlignment="1">
      <alignment horizontal="center" vertical="center" wrapText="1"/>
    </xf>
    <xf numFmtId="0" fontId="103" fillId="23" borderId="0" xfId="0" applyFont="1" applyFill="1" applyAlignment="1">
      <alignment horizontal="center" vertical="center" wrapText="1"/>
    </xf>
    <xf numFmtId="0" fontId="97" fillId="37" borderId="63" xfId="0" applyFont="1" applyFill="1" applyBorder="1" applyAlignment="1">
      <alignment horizontal="center" vertical="center" wrapText="1"/>
    </xf>
    <xf numFmtId="0" fontId="97" fillId="37" borderId="67" xfId="0" applyFont="1" applyFill="1" applyBorder="1" applyAlignment="1">
      <alignment horizontal="center" vertical="center" wrapText="1"/>
    </xf>
    <xf numFmtId="0" fontId="97" fillId="37" borderId="62" xfId="0" applyFont="1" applyFill="1" applyBorder="1" applyAlignment="1">
      <alignment horizontal="center" vertical="center" wrapText="1"/>
    </xf>
    <xf numFmtId="0" fontId="97" fillId="37" borderId="60" xfId="0" applyFont="1" applyFill="1" applyBorder="1" applyAlignment="1">
      <alignment horizontal="center" vertical="center" wrapText="1"/>
    </xf>
    <xf numFmtId="0" fontId="97" fillId="37" borderId="56" xfId="0" applyFont="1" applyFill="1" applyBorder="1" applyAlignment="1">
      <alignment horizontal="center" vertical="center" wrapText="1"/>
    </xf>
    <xf numFmtId="0" fontId="97" fillId="37" borderId="16" xfId="0" applyFont="1" applyFill="1" applyBorder="1" applyAlignment="1">
      <alignment horizontal="center" vertical="center" wrapText="1"/>
    </xf>
    <xf numFmtId="0" fontId="97" fillId="37" borderId="0" xfId="0" applyFont="1" applyFill="1" applyBorder="1" applyAlignment="1">
      <alignment horizontal="center" vertical="center" wrapText="1"/>
    </xf>
    <xf numFmtId="0" fontId="97" fillId="37" borderId="22" xfId="0" applyFont="1" applyFill="1" applyBorder="1" applyAlignment="1">
      <alignment horizontal="center" vertical="center" wrapText="1"/>
    </xf>
    <xf numFmtId="0" fontId="99" fillId="37" borderId="60" xfId="0" applyFont="1" applyFill="1" applyBorder="1" applyAlignment="1">
      <alignment horizontal="center" vertical="center" wrapText="1"/>
    </xf>
    <xf numFmtId="0" fontId="99" fillId="37" borderId="56" xfId="0" applyFont="1" applyFill="1" applyBorder="1" applyAlignment="1">
      <alignment horizontal="center" vertical="center" wrapText="1"/>
    </xf>
    <xf numFmtId="0" fontId="99" fillId="37" borderId="0" xfId="0" applyFont="1" applyFill="1" applyBorder="1" applyAlignment="1">
      <alignment horizontal="center" vertical="center" wrapText="1"/>
    </xf>
    <xf numFmtId="0" fontId="99" fillId="37" borderId="22" xfId="0" applyFont="1" applyFill="1" applyBorder="1" applyAlignment="1">
      <alignment horizontal="center" vertical="center" wrapText="1"/>
    </xf>
    <xf numFmtId="0" fontId="95" fillId="27" borderId="74" xfId="0" applyFont="1" applyFill="1" applyBorder="1" applyAlignment="1">
      <alignment horizontal="left" vertical="center" wrapText="1"/>
    </xf>
    <xf numFmtId="0" fontId="95" fillId="27" borderId="74" xfId="0" applyFont="1" applyFill="1" applyBorder="1" applyAlignment="1">
      <alignment horizontal="left" vertical="center"/>
    </xf>
    <xf numFmtId="0" fontId="99" fillId="37" borderId="57" xfId="0" applyFont="1" applyFill="1" applyBorder="1" applyAlignment="1">
      <alignment horizontal="center" vertical="center"/>
    </xf>
    <xf numFmtId="0" fontId="99" fillId="37" borderId="74" xfId="0" applyFont="1" applyFill="1" applyBorder="1" applyAlignment="1">
      <alignment horizontal="center" vertical="center"/>
    </xf>
    <xf numFmtId="0" fontId="95" fillId="0" borderId="60" xfId="0" applyFont="1" applyFill="1" applyBorder="1" applyAlignment="1">
      <alignment horizontal="left" vertical="center"/>
    </xf>
    <xf numFmtId="0" fontId="99" fillId="37" borderId="61" xfId="0" applyFont="1" applyFill="1" applyBorder="1" applyAlignment="1">
      <alignment horizontal="center" vertical="center" wrapText="1"/>
    </xf>
    <xf numFmtId="0" fontId="99" fillId="37" borderId="63" xfId="0" applyFont="1" applyFill="1" applyBorder="1" applyAlignment="1">
      <alignment horizontal="center" vertical="center" wrapText="1"/>
    </xf>
    <xf numFmtId="0" fontId="102" fillId="23" borderId="0" xfId="0" applyFont="1" applyFill="1" applyBorder="1" applyAlignment="1" applyProtection="1">
      <alignment horizontal="center"/>
    </xf>
    <xf numFmtId="0" fontId="101" fillId="37" borderId="16" xfId="0" applyFont="1" applyFill="1" applyBorder="1" applyAlignment="1">
      <alignment horizontal="center" vertical="center" wrapText="1"/>
    </xf>
    <xf numFmtId="0" fontId="101" fillId="37" borderId="0" xfId="0" applyFont="1" applyFill="1" applyBorder="1" applyAlignment="1">
      <alignment horizontal="center" vertical="center" wrapText="1"/>
    </xf>
    <xf numFmtId="0" fontId="101" fillId="37" borderId="22" xfId="0" applyFont="1" applyFill="1" applyBorder="1" applyAlignment="1">
      <alignment horizontal="center" vertical="center" wrapText="1"/>
    </xf>
    <xf numFmtId="0" fontId="200" fillId="23" borderId="0" xfId="0" applyFont="1" applyFill="1" applyBorder="1" applyAlignment="1" applyProtection="1">
      <alignment horizontal="center"/>
    </xf>
    <xf numFmtId="0" fontId="99" fillId="37" borderId="64" xfId="0" applyFont="1" applyFill="1" applyBorder="1" applyAlignment="1">
      <alignment horizontal="center" vertical="center"/>
    </xf>
    <xf numFmtId="0" fontId="99" fillId="37" borderId="61" xfId="0" applyFont="1" applyFill="1" applyBorder="1" applyAlignment="1">
      <alignment horizontal="center" vertical="center"/>
    </xf>
    <xf numFmtId="0" fontId="99" fillId="37" borderId="63" xfId="0" applyFont="1" applyFill="1" applyBorder="1" applyAlignment="1">
      <alignment horizontal="center" vertical="center"/>
    </xf>
    <xf numFmtId="180" fontId="95" fillId="37" borderId="16" xfId="288" applyNumberFormat="1" applyFont="1" applyFill="1" applyBorder="1" applyAlignment="1">
      <alignment horizontal="center" vertical="center" wrapText="1"/>
    </xf>
    <xf numFmtId="180" fontId="95" fillId="37" borderId="0" xfId="288" applyNumberFormat="1" applyFont="1" applyFill="1" applyBorder="1" applyAlignment="1">
      <alignment horizontal="center" vertical="center" wrapText="1"/>
    </xf>
    <xf numFmtId="180" fontId="95" fillId="37" borderId="22" xfId="288" applyNumberFormat="1" applyFont="1" applyFill="1" applyBorder="1" applyAlignment="1">
      <alignment horizontal="center" vertical="center" wrapText="1"/>
    </xf>
    <xf numFmtId="180" fontId="95" fillId="37" borderId="35" xfId="288" applyNumberFormat="1" applyFont="1" applyFill="1" applyBorder="1" applyAlignment="1">
      <alignment horizontal="center" vertical="center" wrapText="1"/>
    </xf>
    <xf numFmtId="180" fontId="95" fillId="37" borderId="74" xfId="288" applyNumberFormat="1" applyFont="1" applyFill="1" applyBorder="1" applyAlignment="1">
      <alignment horizontal="center" vertical="center" wrapText="1"/>
    </xf>
    <xf numFmtId="180" fontId="95" fillId="37" borderId="73" xfId="288" applyNumberFormat="1" applyFont="1" applyFill="1" applyBorder="1" applyAlignment="1">
      <alignment horizontal="center" vertical="center" wrapText="1"/>
    </xf>
    <xf numFmtId="180" fontId="95" fillId="37" borderId="57" xfId="288" applyNumberFormat="1" applyFont="1" applyFill="1" applyBorder="1" applyAlignment="1">
      <alignment horizontal="center" vertical="center" wrapText="1"/>
    </xf>
    <xf numFmtId="179" fontId="95" fillId="37" borderId="62" xfId="288" applyNumberFormat="1" applyFont="1" applyFill="1" applyBorder="1" applyAlignment="1">
      <alignment horizontal="center" vertical="center" wrapText="1"/>
    </xf>
    <xf numFmtId="179" fontId="95" fillId="37" borderId="60" xfId="288" applyNumberFormat="1" applyFont="1" applyFill="1" applyBorder="1" applyAlignment="1">
      <alignment horizontal="center" vertical="center" wrapText="1"/>
    </xf>
    <xf numFmtId="179" fontId="95" fillId="37" borderId="20" xfId="288" applyNumberFormat="1" applyFont="1" applyFill="1" applyBorder="1" applyAlignment="1">
      <alignment horizontal="center" vertical="center" wrapText="1"/>
    </xf>
    <xf numFmtId="179" fontId="95" fillId="37" borderId="21" xfId="288" applyNumberFormat="1" applyFont="1" applyFill="1" applyBorder="1" applyAlignment="1">
      <alignment horizontal="center" vertical="center" wrapText="1"/>
    </xf>
    <xf numFmtId="179" fontId="95" fillId="37" borderId="19" xfId="288" applyNumberFormat="1" applyFont="1" applyFill="1" applyBorder="1" applyAlignment="1">
      <alignment horizontal="center" vertical="center" wrapText="1"/>
    </xf>
    <xf numFmtId="180" fontId="95" fillId="37" borderId="62" xfId="288" applyNumberFormat="1" applyFont="1" applyFill="1" applyBorder="1" applyAlignment="1">
      <alignment horizontal="center" vertical="center" wrapText="1"/>
    </xf>
    <xf numFmtId="180" fontId="95" fillId="37" borderId="60" xfId="288" applyNumberFormat="1" applyFont="1" applyFill="1" applyBorder="1" applyAlignment="1">
      <alignment horizontal="center" vertical="center" wrapText="1"/>
    </xf>
    <xf numFmtId="180" fontId="95" fillId="37" borderId="56" xfId="288" applyNumberFormat="1" applyFont="1" applyFill="1" applyBorder="1" applyAlignment="1">
      <alignment horizontal="center" vertical="center" wrapText="1"/>
    </xf>
    <xf numFmtId="179" fontId="95" fillId="37" borderId="16" xfId="288" applyNumberFormat="1" applyFont="1" applyFill="1" applyBorder="1" applyAlignment="1">
      <alignment horizontal="center" vertical="center" wrapText="1"/>
    </xf>
    <xf numFmtId="179" fontId="95" fillId="37" borderId="0" xfId="288" applyNumberFormat="1" applyFont="1" applyFill="1" applyBorder="1" applyAlignment="1">
      <alignment horizontal="center" vertical="center" wrapText="1"/>
    </xf>
    <xf numFmtId="179" fontId="95" fillId="37" borderId="22" xfId="288" applyNumberFormat="1" applyFont="1" applyFill="1" applyBorder="1" applyAlignment="1">
      <alignment horizontal="center" vertical="center" wrapText="1"/>
    </xf>
    <xf numFmtId="0" fontId="102" fillId="23" borderId="0" xfId="0" applyFont="1" applyFill="1" applyBorder="1" applyAlignment="1">
      <alignment horizontal="center" vertical="center" wrapText="1"/>
    </xf>
    <xf numFmtId="179" fontId="95" fillId="37" borderId="56" xfId="288" applyNumberFormat="1" applyFont="1" applyFill="1" applyBorder="1" applyAlignment="1">
      <alignment horizontal="center" vertical="center" wrapText="1"/>
    </xf>
    <xf numFmtId="178" fontId="99" fillId="37" borderId="62" xfId="287" applyNumberFormat="1" applyFont="1" applyFill="1" applyBorder="1" applyAlignment="1">
      <alignment horizontal="center" vertical="center" wrapText="1"/>
    </xf>
    <xf numFmtId="178" fontId="99" fillId="37" borderId="60" xfId="287" applyNumberFormat="1" applyFont="1" applyFill="1" applyBorder="1" applyAlignment="1">
      <alignment horizontal="center" vertical="center" wrapText="1"/>
    </xf>
    <xf numFmtId="178" fontId="99" fillId="37" borderId="56" xfId="287" applyNumberFormat="1" applyFont="1" applyFill="1" applyBorder="1" applyAlignment="1">
      <alignment horizontal="center" vertical="center" wrapText="1"/>
    </xf>
    <xf numFmtId="0" fontId="102" fillId="23" borderId="0" xfId="0" applyFont="1" applyFill="1" applyAlignment="1">
      <alignment horizontal="center" vertical="center" shrinkToFit="1"/>
    </xf>
    <xf numFmtId="178" fontId="99" fillId="37" borderId="16" xfId="287" applyNumberFormat="1" applyFont="1" applyFill="1" applyBorder="1" applyAlignment="1">
      <alignment horizontal="center" vertical="center" wrapText="1"/>
    </xf>
    <xf numFmtId="178" fontId="99" fillId="37" borderId="0" xfId="287" applyNumberFormat="1" applyFont="1" applyFill="1" applyBorder="1" applyAlignment="1">
      <alignment horizontal="center" vertical="center" wrapText="1"/>
    </xf>
    <xf numFmtId="178" fontId="99" fillId="37" borderId="22" xfId="287" applyNumberFormat="1" applyFont="1" applyFill="1" applyBorder="1" applyAlignment="1">
      <alignment horizontal="center" vertical="center" wrapText="1"/>
    </xf>
    <xf numFmtId="0" fontId="245" fillId="23" borderId="0" xfId="0" applyFont="1" applyFill="1" applyBorder="1" applyAlignment="1">
      <alignment horizontal="center" vertical="top" wrapText="1"/>
    </xf>
    <xf numFmtId="0" fontId="236" fillId="37" borderId="63" xfId="395" applyFont="1" applyFill="1" applyBorder="1" applyAlignment="1">
      <alignment horizontal="center" vertical="center" wrapText="1"/>
    </xf>
    <xf numFmtId="0" fontId="99" fillId="37" borderId="19" xfId="395" applyFont="1" applyFill="1" applyBorder="1" applyAlignment="1">
      <alignment horizontal="center" vertical="center" wrapText="1"/>
    </xf>
    <xf numFmtId="0" fontId="99" fillId="37" borderId="67" xfId="395" applyFont="1" applyFill="1" applyBorder="1" applyAlignment="1">
      <alignment horizontal="center" vertical="center" wrapText="1"/>
    </xf>
    <xf numFmtId="0" fontId="102" fillId="23" borderId="0" xfId="0" applyFont="1" applyFill="1" applyBorder="1" applyAlignment="1">
      <alignment vertical="top" shrinkToFit="1"/>
    </xf>
    <xf numFmtId="0" fontId="97" fillId="37" borderId="17" xfId="0" applyFont="1" applyFill="1" applyBorder="1" applyAlignment="1">
      <alignment horizontal="center" vertical="top"/>
    </xf>
    <xf numFmtId="0" fontId="97" fillId="37" borderId="18" xfId="0" applyFont="1" applyFill="1" applyBorder="1" applyAlignment="1">
      <alignment horizontal="center" vertical="top"/>
    </xf>
    <xf numFmtId="0" fontId="97" fillId="37" borderId="20" xfId="0" applyFont="1" applyFill="1" applyBorder="1" applyAlignment="1">
      <alignment horizontal="center" vertical="top"/>
    </xf>
    <xf numFmtId="180" fontId="97" fillId="37" borderId="18" xfId="288" applyNumberFormat="1" applyFont="1" applyFill="1" applyBorder="1" applyAlignment="1">
      <alignment horizontal="center" vertical="center" wrapText="1"/>
    </xf>
    <xf numFmtId="180" fontId="97" fillId="37" borderId="68" xfId="288" applyNumberFormat="1" applyFont="1" applyFill="1" applyBorder="1" applyAlignment="1">
      <alignment horizontal="center" vertical="center" wrapText="1"/>
    </xf>
    <xf numFmtId="179" fontId="97" fillId="37" borderId="68" xfId="288" applyNumberFormat="1" applyFont="1" applyFill="1" applyBorder="1" applyAlignment="1">
      <alignment horizontal="center" vertical="center" wrapText="1"/>
    </xf>
    <xf numFmtId="180" fontId="97" fillId="37" borderId="69" xfId="288" applyNumberFormat="1" applyFont="1" applyFill="1" applyBorder="1" applyAlignment="1">
      <alignment horizontal="center" vertical="center" wrapText="1"/>
    </xf>
    <xf numFmtId="0" fontId="97" fillId="37" borderId="56" xfId="0" applyFont="1" applyFill="1" applyBorder="1" applyAlignment="1">
      <alignment horizontal="center"/>
    </xf>
    <xf numFmtId="0" fontId="97" fillId="37" borderId="59" xfId="0" applyFont="1" applyFill="1" applyBorder="1" applyAlignment="1">
      <alignment horizontal="center"/>
    </xf>
    <xf numFmtId="0" fontId="97" fillId="37" borderId="22" xfId="0" applyFont="1" applyFill="1" applyBorder="1" applyAlignment="1">
      <alignment horizontal="center" vertical="top"/>
    </xf>
    <xf numFmtId="180" fontId="97" fillId="37" borderId="19" xfId="288" applyNumberFormat="1" applyFont="1" applyFill="1" applyBorder="1" applyAlignment="1">
      <alignment horizontal="center" vertical="center" wrapText="1"/>
    </xf>
    <xf numFmtId="180" fontId="97" fillId="37" borderId="67" xfId="288" applyNumberFormat="1" applyFont="1" applyFill="1" applyBorder="1" applyAlignment="1">
      <alignment horizontal="center" vertical="center" wrapText="1"/>
    </xf>
    <xf numFmtId="0" fontId="95" fillId="0" borderId="71" xfId="0" applyFont="1" applyFill="1" applyBorder="1" applyAlignment="1">
      <alignment horizontal="left" vertical="center"/>
    </xf>
    <xf numFmtId="0" fontId="97" fillId="37" borderId="20" xfId="0" applyFont="1" applyFill="1" applyBorder="1" applyAlignment="1">
      <alignment horizontal="center" vertical="center" wrapText="1"/>
    </xf>
    <xf numFmtId="0" fontId="97" fillId="37" borderId="16" xfId="0" applyFont="1" applyFill="1" applyBorder="1" applyAlignment="1">
      <alignment horizontal="center" vertical="top" wrapText="1"/>
    </xf>
    <xf numFmtId="0" fontId="97" fillId="37" borderId="0" xfId="0" applyFont="1" applyFill="1" applyBorder="1" applyAlignment="1">
      <alignment horizontal="center" vertical="top" wrapText="1"/>
    </xf>
    <xf numFmtId="0" fontId="97" fillId="37" borderId="22" xfId="0" applyFont="1" applyFill="1" applyBorder="1" applyAlignment="1">
      <alignment horizontal="center" vertical="top" wrapText="1"/>
    </xf>
    <xf numFmtId="179" fontId="97" fillId="37" borderId="59" xfId="288" applyNumberFormat="1" applyFont="1" applyFill="1" applyBorder="1" applyAlignment="1">
      <alignment horizontal="center"/>
    </xf>
    <xf numFmtId="179" fontId="97" fillId="37" borderId="17" xfId="288" applyNumberFormat="1" applyFont="1" applyFill="1" applyBorder="1" applyAlignment="1">
      <alignment horizontal="center" vertical="top"/>
    </xf>
    <xf numFmtId="0" fontId="97" fillId="37" borderId="62" xfId="0" applyFont="1" applyFill="1" applyBorder="1" applyAlignment="1">
      <alignment horizontal="center"/>
    </xf>
    <xf numFmtId="0" fontId="200" fillId="23" borderId="0" xfId="0" applyFont="1" applyFill="1" applyBorder="1" applyAlignment="1">
      <alignment horizontal="center" vertical="top" wrapText="1"/>
    </xf>
    <xf numFmtId="0" fontId="102" fillId="23" borderId="0" xfId="0" applyFont="1" applyFill="1" applyBorder="1" applyAlignment="1">
      <alignment horizontal="center" vertical="top" wrapText="1"/>
    </xf>
    <xf numFmtId="0" fontId="95" fillId="0" borderId="71" xfId="0" applyFont="1" applyFill="1" applyBorder="1" applyAlignment="1">
      <alignment horizontal="right" vertical="center"/>
    </xf>
    <xf numFmtId="0" fontId="97" fillId="37" borderId="19" xfId="0" applyFont="1" applyFill="1" applyBorder="1" applyAlignment="1">
      <alignment horizontal="center" vertical="center" wrapText="1"/>
    </xf>
    <xf numFmtId="0" fontId="99" fillId="37" borderId="67" xfId="0" applyFont="1" applyFill="1" applyBorder="1" applyAlignment="1">
      <alignment horizontal="center" vertical="center"/>
    </xf>
    <xf numFmtId="0" fontId="99" fillId="37" borderId="20" xfId="0" applyFont="1" applyFill="1" applyBorder="1" applyAlignment="1">
      <alignment horizontal="center" vertical="center"/>
    </xf>
    <xf numFmtId="0" fontId="101" fillId="37" borderId="62" xfId="0" applyFont="1" applyFill="1" applyBorder="1" applyAlignment="1">
      <alignment horizontal="center" vertical="center" wrapText="1"/>
    </xf>
    <xf numFmtId="0" fontId="101" fillId="37" borderId="60" xfId="0" applyFont="1" applyFill="1" applyBorder="1" applyAlignment="1">
      <alignment horizontal="center" vertical="center" wrapText="1"/>
    </xf>
    <xf numFmtId="0" fontId="101" fillId="37" borderId="56" xfId="0" applyFont="1" applyFill="1" applyBorder="1" applyAlignment="1">
      <alignment horizontal="center" vertical="center" wrapText="1"/>
    </xf>
    <xf numFmtId="0" fontId="95" fillId="37" borderId="60" xfId="0" applyFont="1" applyFill="1" applyBorder="1" applyAlignment="1">
      <alignment horizontal="center" vertical="center" wrapText="1"/>
    </xf>
    <xf numFmtId="0" fontId="95" fillId="37" borderId="56" xfId="0" applyFont="1" applyFill="1" applyBorder="1" applyAlignment="1">
      <alignment horizontal="center" vertical="center" wrapText="1"/>
    </xf>
    <xf numFmtId="0" fontId="95" fillId="37" borderId="62" xfId="0" applyFont="1" applyFill="1" applyBorder="1" applyAlignment="1">
      <alignment horizontal="center" vertical="center" wrapText="1"/>
    </xf>
    <xf numFmtId="0" fontId="101" fillId="37" borderId="16" xfId="0" applyFont="1" applyFill="1" applyBorder="1" applyAlignment="1">
      <alignment horizontal="center" wrapText="1"/>
    </xf>
    <xf numFmtId="0" fontId="101" fillId="37" borderId="0" xfId="0" applyFont="1" applyFill="1" applyBorder="1" applyAlignment="1">
      <alignment horizontal="center" wrapText="1"/>
    </xf>
    <xf numFmtId="0" fontId="101" fillId="37" borderId="22" xfId="0" applyFont="1" applyFill="1" applyBorder="1" applyAlignment="1">
      <alignment horizontal="center" wrapText="1"/>
    </xf>
    <xf numFmtId="0" fontId="236" fillId="37" borderId="56" xfId="0" applyFont="1" applyFill="1" applyBorder="1" applyAlignment="1">
      <alignment horizontal="center" vertical="center" wrapText="1"/>
    </xf>
    <xf numFmtId="0" fontId="236" fillId="37" borderId="22" xfId="0" applyFont="1" applyFill="1" applyBorder="1" applyAlignment="1">
      <alignment horizontal="center" vertical="center" wrapText="1"/>
    </xf>
    <xf numFmtId="0" fontId="236" fillId="37" borderId="19" xfId="0" applyFont="1" applyFill="1" applyBorder="1" applyAlignment="1">
      <alignment horizontal="center" vertical="center" wrapText="1"/>
    </xf>
    <xf numFmtId="0" fontId="236" fillId="37" borderId="60" xfId="0" applyFont="1" applyFill="1" applyBorder="1" applyAlignment="1">
      <alignment horizontal="center" vertical="center" wrapText="1"/>
    </xf>
    <xf numFmtId="0" fontId="236" fillId="37" borderId="0" xfId="0" applyFont="1" applyFill="1" applyBorder="1" applyAlignment="1">
      <alignment horizontal="center" vertical="center" wrapText="1"/>
    </xf>
    <xf numFmtId="0" fontId="236" fillId="37" borderId="21" xfId="0" applyFont="1" applyFill="1" applyBorder="1" applyAlignment="1">
      <alignment horizontal="center" vertical="center" wrapText="1"/>
    </xf>
    <xf numFmtId="0" fontId="200" fillId="23" borderId="0" xfId="0" applyFont="1" applyFill="1" applyAlignment="1">
      <alignment horizontal="center" vertical="top" wrapText="1"/>
    </xf>
    <xf numFmtId="0" fontId="95" fillId="37" borderId="62" xfId="0" applyNumberFormat="1" applyFont="1" applyFill="1" applyBorder="1" applyAlignment="1">
      <alignment horizontal="center" vertical="center" wrapText="1"/>
    </xf>
    <xf numFmtId="0" fontId="95" fillId="37" borderId="60" xfId="0" applyNumberFormat="1" applyFont="1" applyFill="1" applyBorder="1" applyAlignment="1">
      <alignment horizontal="center" vertical="center" wrapText="1"/>
    </xf>
    <xf numFmtId="0" fontId="95" fillId="37" borderId="56" xfId="0" applyNumberFormat="1" applyFont="1" applyFill="1" applyBorder="1" applyAlignment="1">
      <alignment horizontal="center" vertical="center" wrapText="1"/>
    </xf>
    <xf numFmtId="0" fontId="85" fillId="0" borderId="35" xfId="0" applyFont="1" applyFill="1" applyBorder="1" applyAlignment="1">
      <alignment horizontal="center" vertical="center" wrapText="1"/>
    </xf>
    <xf numFmtId="0" fontId="85" fillId="0" borderId="36" xfId="0" applyFont="1" applyFill="1" applyBorder="1" applyAlignment="1">
      <alignment horizontal="center" vertical="center" wrapText="1"/>
    </xf>
    <xf numFmtId="0" fontId="85" fillId="0" borderId="37" xfId="0" applyFont="1" applyFill="1" applyBorder="1" applyAlignment="1">
      <alignment horizontal="center" vertical="center" wrapText="1"/>
    </xf>
    <xf numFmtId="0" fontId="89" fillId="0" borderId="35" xfId="0" applyFont="1" applyFill="1" applyBorder="1" applyAlignment="1">
      <alignment horizontal="center" vertical="center" wrapText="1"/>
    </xf>
    <xf numFmtId="0" fontId="89" fillId="0" borderId="36" xfId="0" applyFont="1" applyFill="1" applyBorder="1" applyAlignment="1">
      <alignment horizontal="center" vertical="center" wrapText="1"/>
    </xf>
    <xf numFmtId="0" fontId="89" fillId="0" borderId="37" xfId="0" applyFont="1" applyFill="1" applyBorder="1" applyAlignment="1">
      <alignment horizontal="center" vertical="center" wrapText="1"/>
    </xf>
    <xf numFmtId="0" fontId="90" fillId="0" borderId="21" xfId="0" applyFont="1" applyFill="1" applyBorder="1" applyAlignment="1">
      <alignment horizontal="left" vertical="center"/>
    </xf>
    <xf numFmtId="0" fontId="90" fillId="0" borderId="21" xfId="0" applyFont="1" applyFill="1" applyBorder="1" applyAlignment="1">
      <alignment horizontal="right" vertical="center"/>
    </xf>
    <xf numFmtId="0" fontId="89" fillId="0" borderId="38" xfId="0" applyFont="1" applyFill="1" applyBorder="1" applyAlignment="1">
      <alignment horizontal="center" vertical="center" wrapText="1"/>
    </xf>
    <xf numFmtId="0" fontId="84" fillId="0" borderId="34" xfId="0" applyFont="1" applyFill="1" applyBorder="1" applyAlignment="1">
      <alignment horizontal="center" vertical="center"/>
    </xf>
    <xf numFmtId="0" fontId="84" fillId="0" borderId="38" xfId="0" applyFont="1" applyFill="1" applyBorder="1" applyAlignment="1">
      <alignment horizontal="left" vertical="center" wrapText="1"/>
    </xf>
    <xf numFmtId="0" fontId="84" fillId="0" borderId="36" xfId="0" applyFont="1" applyFill="1" applyBorder="1" applyAlignment="1">
      <alignment horizontal="left" vertical="center" wrapText="1"/>
    </xf>
    <xf numFmtId="0" fontId="84" fillId="0" borderId="37" xfId="0" applyFont="1" applyFill="1" applyBorder="1" applyAlignment="1">
      <alignment horizontal="left" vertical="center" wrapText="1"/>
    </xf>
    <xf numFmtId="0" fontId="90" fillId="0" borderId="39" xfId="0" applyFont="1" applyFill="1" applyBorder="1" applyAlignment="1">
      <alignment horizontal="left" vertical="center"/>
    </xf>
    <xf numFmtId="0" fontId="90" fillId="0" borderId="39" xfId="0" applyFont="1" applyFill="1" applyBorder="1" applyAlignment="1">
      <alignment horizontal="right" vertical="center"/>
    </xf>
    <xf numFmtId="0" fontId="6" fillId="0" borderId="27"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right" vertical="center"/>
    </xf>
    <xf numFmtId="0" fontId="10" fillId="0" borderId="24" xfId="0" applyFont="1" applyFill="1" applyBorder="1" applyAlignment="1">
      <alignment horizontal="center" vertical="center"/>
    </xf>
    <xf numFmtId="0" fontId="101" fillId="0" borderId="0" xfId="0" applyFont="1" applyFill="1" applyBorder="1" applyAlignment="1">
      <alignment horizontal="left" vertical="center" wrapText="1"/>
    </xf>
    <xf numFmtId="0" fontId="97" fillId="0" borderId="0" xfId="0" applyFont="1" applyFill="1" applyBorder="1" applyAlignment="1">
      <alignment horizontal="left" vertical="center"/>
    </xf>
    <xf numFmtId="0" fontId="238" fillId="37" borderId="66" xfId="0" applyFont="1" applyFill="1" applyBorder="1" applyAlignment="1">
      <alignment horizontal="center" vertical="center" wrapText="1"/>
    </xf>
    <xf numFmtId="0" fontId="97" fillId="0" borderId="0" xfId="0" applyFont="1" applyFill="1" applyBorder="1" applyAlignment="1">
      <alignment horizontal="right" vertical="center"/>
    </xf>
    <xf numFmtId="179" fontId="238" fillId="37" borderId="66" xfId="288" applyNumberFormat="1" applyFont="1" applyFill="1" applyBorder="1" applyAlignment="1">
      <alignment horizontal="center" vertical="center" wrapText="1"/>
    </xf>
    <xf numFmtId="179" fontId="97" fillId="37" borderId="64" xfId="288" applyNumberFormat="1" applyFont="1" applyFill="1" applyBorder="1" applyAlignment="1">
      <alignment horizontal="center" vertical="center" wrapText="1"/>
    </xf>
    <xf numFmtId="0" fontId="238" fillId="37" borderId="68" xfId="0" applyFont="1" applyFill="1" applyBorder="1" applyAlignment="1">
      <alignment horizontal="center" vertical="center" wrapText="1"/>
    </xf>
    <xf numFmtId="179" fontId="239" fillId="37" borderId="68" xfId="288" applyNumberFormat="1" applyFont="1" applyFill="1" applyBorder="1" applyAlignment="1">
      <alignment horizontal="center" vertical="center" wrapText="1"/>
    </xf>
    <xf numFmtId="179" fontId="101" fillId="37" borderId="68" xfId="288" applyNumberFormat="1" applyFont="1" applyFill="1" applyBorder="1" applyAlignment="1">
      <alignment horizontal="center" vertical="center" wrapText="1"/>
    </xf>
    <xf numFmtId="0" fontId="97" fillId="37" borderId="69" xfId="0" applyFont="1" applyFill="1" applyBorder="1" applyAlignment="1">
      <alignment horizontal="center" vertical="center" wrapText="1"/>
    </xf>
    <xf numFmtId="0" fontId="97" fillId="37" borderId="61" xfId="0" applyFont="1" applyFill="1" applyBorder="1" applyAlignment="1">
      <alignment horizontal="center" vertical="center" wrapText="1"/>
    </xf>
    <xf numFmtId="0" fontId="101" fillId="0" borderId="0" xfId="295" applyNumberFormat="1" applyFont="1" applyFill="1" applyBorder="1" applyAlignment="1">
      <alignment vertical="center"/>
    </xf>
    <xf numFmtId="0" fontId="101" fillId="0" borderId="0" xfId="350" applyFont="1" applyFill="1" applyBorder="1" applyAlignment="1">
      <alignment horizontal="left" vertical="center" wrapText="1"/>
    </xf>
    <xf numFmtId="0" fontId="95" fillId="0" borderId="0" xfId="295" applyNumberFormat="1" applyFont="1" applyFill="1" applyBorder="1" applyAlignment="1">
      <alignment horizontal="left" vertical="center"/>
    </xf>
    <xf numFmtId="0" fontId="95" fillId="0" borderId="0" xfId="295" applyNumberFormat="1" applyFont="1" applyFill="1" applyBorder="1" applyAlignment="1">
      <alignment horizontal="right" vertical="center"/>
    </xf>
    <xf numFmtId="0" fontId="97" fillId="37" borderId="62" xfId="295" applyNumberFormat="1" applyFont="1" applyFill="1" applyBorder="1" applyAlignment="1">
      <alignment horizontal="center" vertical="center" wrapText="1"/>
    </xf>
    <xf numFmtId="0" fontId="97" fillId="37" borderId="60" xfId="295" applyNumberFormat="1" applyFont="1" applyFill="1" applyBorder="1" applyAlignment="1">
      <alignment horizontal="center" vertical="center" wrapText="1"/>
    </xf>
    <xf numFmtId="0" fontId="97" fillId="37" borderId="56" xfId="295" applyNumberFormat="1" applyFont="1" applyFill="1" applyBorder="1" applyAlignment="1">
      <alignment horizontal="center" vertical="center" wrapText="1"/>
    </xf>
    <xf numFmtId="0" fontId="97" fillId="37" borderId="20" xfId="295" applyNumberFormat="1" applyFont="1" applyFill="1" applyBorder="1" applyAlignment="1">
      <alignment horizontal="center" vertical="center" wrapText="1"/>
    </xf>
    <xf numFmtId="38" fontId="101" fillId="37" borderId="16" xfId="288" applyNumberFormat="1" applyFont="1" applyFill="1" applyBorder="1" applyAlignment="1">
      <alignment horizontal="center" wrapText="1"/>
    </xf>
    <xf numFmtId="38" fontId="101" fillId="37" borderId="20" xfId="288" applyNumberFormat="1" applyFont="1" applyFill="1" applyBorder="1" applyAlignment="1">
      <alignment horizontal="center" wrapText="1"/>
    </xf>
    <xf numFmtId="0" fontId="95" fillId="37" borderId="59" xfId="0" applyFont="1" applyFill="1" applyBorder="1" applyAlignment="1">
      <alignment horizontal="center" vertical="center" wrapText="1"/>
    </xf>
    <xf numFmtId="0" fontId="95" fillId="37" borderId="17" xfId="0" applyFont="1" applyFill="1" applyBorder="1" applyAlignment="1">
      <alignment horizontal="center" vertical="center" wrapText="1"/>
    </xf>
    <xf numFmtId="0" fontId="97" fillId="37" borderId="17" xfId="0" applyFont="1" applyFill="1" applyBorder="1" applyAlignment="1">
      <alignment horizontal="center" wrapText="1"/>
    </xf>
    <xf numFmtId="0" fontId="97" fillId="37" borderId="18" xfId="0" applyFont="1" applyFill="1" applyBorder="1" applyAlignment="1">
      <alignment horizontal="center" wrapText="1"/>
    </xf>
    <xf numFmtId="0" fontId="235" fillId="0" borderId="60" xfId="0" applyFont="1" applyFill="1" applyBorder="1" applyAlignment="1">
      <alignment horizontal="left" vertical="center" wrapText="1"/>
    </xf>
    <xf numFmtId="0" fontId="95" fillId="0" borderId="60" xfId="0" applyFont="1" applyFill="1" applyBorder="1" applyAlignment="1">
      <alignment horizontal="left" vertical="center" wrapText="1"/>
    </xf>
    <xf numFmtId="179" fontId="99" fillId="37" borderId="62" xfId="288" applyNumberFormat="1" applyFont="1" applyFill="1" applyBorder="1" applyAlignment="1">
      <alignment horizontal="center" vertical="center"/>
    </xf>
    <xf numFmtId="179" fontId="99" fillId="37" borderId="60" xfId="288" applyNumberFormat="1" applyFont="1" applyFill="1" applyBorder="1" applyAlignment="1">
      <alignment horizontal="center" vertical="center"/>
    </xf>
    <xf numFmtId="179" fontId="99" fillId="37" borderId="56" xfId="288" applyNumberFormat="1" applyFont="1" applyFill="1" applyBorder="1" applyAlignment="1">
      <alignment horizontal="center" vertical="center"/>
    </xf>
    <xf numFmtId="179" fontId="99" fillId="37" borderId="20" xfId="288" applyNumberFormat="1" applyFont="1" applyFill="1" applyBorder="1" applyAlignment="1">
      <alignment horizontal="center" vertical="center"/>
    </xf>
    <xf numFmtId="179" fontId="99" fillId="37" borderId="21" xfId="288" applyNumberFormat="1" applyFont="1" applyFill="1" applyBorder="1" applyAlignment="1">
      <alignment horizontal="center" vertical="center"/>
    </xf>
    <xf numFmtId="179" fontId="99" fillId="37" borderId="19" xfId="288" applyNumberFormat="1" applyFont="1" applyFill="1" applyBorder="1" applyAlignment="1">
      <alignment horizontal="center" vertical="center"/>
    </xf>
    <xf numFmtId="179" fontId="95" fillId="37" borderId="60" xfId="288" applyNumberFormat="1" applyFont="1" applyFill="1" applyBorder="1" applyAlignment="1">
      <alignment horizontal="center" vertical="center"/>
    </xf>
    <xf numFmtId="179" fontId="95" fillId="37" borderId="0" xfId="288" applyNumberFormat="1" applyFont="1" applyFill="1" applyBorder="1" applyAlignment="1">
      <alignment horizontal="center" vertical="center"/>
    </xf>
    <xf numFmtId="0" fontId="95" fillId="37" borderId="22" xfId="0" applyFont="1" applyFill="1" applyBorder="1" applyAlignment="1">
      <alignment horizontal="center" vertical="center" wrapText="1"/>
    </xf>
    <xf numFmtId="177" fontId="96" fillId="0" borderId="0" xfId="1412" applyFont="1" applyFill="1" applyBorder="1" applyAlignment="1">
      <alignment vertical="center"/>
    </xf>
    <xf numFmtId="41" fontId="96" fillId="0" borderId="0" xfId="400" applyFont="1" applyFill="1" applyBorder="1" applyAlignment="1">
      <alignment horizontal="center" vertical="center" wrapText="1"/>
    </xf>
    <xf numFmtId="0" fontId="215" fillId="23" borderId="16" xfId="0" applyFont="1" applyFill="1" applyBorder="1" applyAlignment="1">
      <alignment horizontal="center" vertical="center" shrinkToFit="1"/>
    </xf>
  </cellXfs>
  <cellStyles count="2117">
    <cellStyle name="??&amp;O?&amp;H?_x0008__x000f__x0007_?_x0007__x0001__x0001_" xfId="1" xr:uid="{00000000-0005-0000-0000-000000000000}"/>
    <cellStyle name="??&amp;O?&amp;H?_x0008_??_x0007__x0001__x0001_" xfId="2" xr:uid="{00000000-0005-0000-0000-000001000000}"/>
    <cellStyle name="??_?.????" xfId="402" xr:uid="{00000000-0005-0000-0000-000002000000}"/>
    <cellStyle name="_Book1" xfId="3" xr:uid="{00000000-0005-0000-0000-000003000000}"/>
    <cellStyle name="_Capex Tracking Control Sheet -ADMIN " xfId="4" xr:uid="{00000000-0005-0000-0000-000004000000}"/>
    <cellStyle name="_Project tracking Puri (Diana) per March'06 " xfId="5" xr:uid="{00000000-0005-0000-0000-000005000000}"/>
    <cellStyle name="_Recon with FAR " xfId="6" xr:uid="{00000000-0005-0000-0000-000006000000}"/>
    <cellStyle name="_금융점포(광주)" xfId="7" xr:uid="{00000000-0005-0000-0000-000007000000}"/>
    <cellStyle name="_은행별 점포현황(202011년12월말기준)" xfId="8" xr:uid="{00000000-0005-0000-0000-000008000000}"/>
    <cellStyle name="¤@?e_TEST-1 " xfId="9" xr:uid="{00000000-0005-0000-0000-000009000000}"/>
    <cellStyle name="20% - Accent1" xfId="10" xr:uid="{00000000-0005-0000-0000-00000A000000}"/>
    <cellStyle name="20% - Accent1 2" xfId="403" xr:uid="{00000000-0005-0000-0000-00000B000000}"/>
    <cellStyle name="20% - Accent1 3" xfId="404" xr:uid="{00000000-0005-0000-0000-00000C000000}"/>
    <cellStyle name="20% - Accent1 3 2" xfId="405" xr:uid="{00000000-0005-0000-0000-00000D000000}"/>
    <cellStyle name="20% - Accent1_1) 도로시설물" xfId="406" xr:uid="{00000000-0005-0000-0000-00000E000000}"/>
    <cellStyle name="20% - Accent2" xfId="11" xr:uid="{00000000-0005-0000-0000-00000F000000}"/>
    <cellStyle name="20% - Accent2 2" xfId="407" xr:uid="{00000000-0005-0000-0000-000010000000}"/>
    <cellStyle name="20% - Accent2 3" xfId="408" xr:uid="{00000000-0005-0000-0000-000011000000}"/>
    <cellStyle name="20% - Accent2 3 2" xfId="409" xr:uid="{00000000-0005-0000-0000-000012000000}"/>
    <cellStyle name="20% - Accent2_1) 도로시설물" xfId="410" xr:uid="{00000000-0005-0000-0000-000013000000}"/>
    <cellStyle name="20% - Accent3" xfId="12" xr:uid="{00000000-0005-0000-0000-000014000000}"/>
    <cellStyle name="20% - Accent3 2" xfId="411" xr:uid="{00000000-0005-0000-0000-000015000000}"/>
    <cellStyle name="20% - Accent3 3" xfId="412" xr:uid="{00000000-0005-0000-0000-000016000000}"/>
    <cellStyle name="20% - Accent3 3 2" xfId="413" xr:uid="{00000000-0005-0000-0000-000017000000}"/>
    <cellStyle name="20% - Accent3_1) 도로시설물" xfId="414" xr:uid="{00000000-0005-0000-0000-000018000000}"/>
    <cellStyle name="20% - Accent4" xfId="13" xr:uid="{00000000-0005-0000-0000-000019000000}"/>
    <cellStyle name="20% - Accent4 2" xfId="415" xr:uid="{00000000-0005-0000-0000-00001A000000}"/>
    <cellStyle name="20% - Accent4 3" xfId="416" xr:uid="{00000000-0005-0000-0000-00001B000000}"/>
    <cellStyle name="20% - Accent4 3 2" xfId="417" xr:uid="{00000000-0005-0000-0000-00001C000000}"/>
    <cellStyle name="20% - Accent4_1) 도로시설물" xfId="418" xr:uid="{00000000-0005-0000-0000-00001D000000}"/>
    <cellStyle name="20% - Accent5" xfId="14" xr:uid="{00000000-0005-0000-0000-00001E000000}"/>
    <cellStyle name="20% - Accent5 2" xfId="419" xr:uid="{00000000-0005-0000-0000-00001F000000}"/>
    <cellStyle name="20% - Accent5 3" xfId="420" xr:uid="{00000000-0005-0000-0000-000020000000}"/>
    <cellStyle name="20% - Accent5 3 2" xfId="421" xr:uid="{00000000-0005-0000-0000-000021000000}"/>
    <cellStyle name="20% - Accent5_1) 도로시설물" xfId="422" xr:uid="{00000000-0005-0000-0000-000022000000}"/>
    <cellStyle name="20% - Accent6" xfId="15" xr:uid="{00000000-0005-0000-0000-000023000000}"/>
    <cellStyle name="20% - Accent6 2" xfId="423" xr:uid="{00000000-0005-0000-0000-000024000000}"/>
    <cellStyle name="20% - Accent6 3" xfId="424" xr:uid="{00000000-0005-0000-0000-000025000000}"/>
    <cellStyle name="20% - Accent6 3 2" xfId="425" xr:uid="{00000000-0005-0000-0000-000026000000}"/>
    <cellStyle name="20% - Accent6_1) 도로시설물" xfId="426" xr:uid="{00000000-0005-0000-0000-000027000000}"/>
    <cellStyle name="20% - 강조색1 2" xfId="16" xr:uid="{00000000-0005-0000-0000-000028000000}"/>
    <cellStyle name="20% - 강조색1 2 2" xfId="17" xr:uid="{00000000-0005-0000-0000-000029000000}"/>
    <cellStyle name="20% - 강조색1 2 2 2" xfId="429" xr:uid="{00000000-0005-0000-0000-00002A000000}"/>
    <cellStyle name="20% - 강조색1 2 2 3" xfId="428" xr:uid="{00000000-0005-0000-0000-00002B000000}"/>
    <cellStyle name="20% - 강조색1 2 3" xfId="430" xr:uid="{00000000-0005-0000-0000-00002C000000}"/>
    <cellStyle name="20% - 강조색1 2 4" xfId="427" xr:uid="{00000000-0005-0000-0000-00002D000000}"/>
    <cellStyle name="20% - 강조색1 2_1) 도로시설물" xfId="431" xr:uid="{00000000-0005-0000-0000-00002E000000}"/>
    <cellStyle name="20% - 강조색1 3" xfId="18" xr:uid="{00000000-0005-0000-0000-00002F000000}"/>
    <cellStyle name="20% - 강조색1 3 2" xfId="433" xr:uid="{00000000-0005-0000-0000-000030000000}"/>
    <cellStyle name="20% - 강조색1 3 3" xfId="432" xr:uid="{00000000-0005-0000-0000-000031000000}"/>
    <cellStyle name="20% - 강조색1 4" xfId="434" xr:uid="{00000000-0005-0000-0000-000032000000}"/>
    <cellStyle name="20% - 강조색1 4 2" xfId="435" xr:uid="{00000000-0005-0000-0000-000033000000}"/>
    <cellStyle name="20% - 강조색1 5" xfId="436" xr:uid="{00000000-0005-0000-0000-000034000000}"/>
    <cellStyle name="20% - 강조색1 6" xfId="437" xr:uid="{00000000-0005-0000-0000-000035000000}"/>
    <cellStyle name="20% - 강조색2 2" xfId="19" xr:uid="{00000000-0005-0000-0000-000036000000}"/>
    <cellStyle name="20% - 강조색2 2 2" xfId="20" xr:uid="{00000000-0005-0000-0000-000037000000}"/>
    <cellStyle name="20% - 강조색2 2 2 2" xfId="440" xr:uid="{00000000-0005-0000-0000-000038000000}"/>
    <cellStyle name="20% - 강조색2 2 2 3" xfId="439" xr:uid="{00000000-0005-0000-0000-000039000000}"/>
    <cellStyle name="20% - 강조색2 2 3" xfId="441" xr:uid="{00000000-0005-0000-0000-00003A000000}"/>
    <cellStyle name="20% - 강조색2 2 4" xfId="438" xr:uid="{00000000-0005-0000-0000-00003B000000}"/>
    <cellStyle name="20% - 강조색2 2_1) 도로시설물" xfId="442" xr:uid="{00000000-0005-0000-0000-00003C000000}"/>
    <cellStyle name="20% - 강조색2 3" xfId="21" xr:uid="{00000000-0005-0000-0000-00003D000000}"/>
    <cellStyle name="20% - 강조색2 3 2" xfId="444" xr:uid="{00000000-0005-0000-0000-00003E000000}"/>
    <cellStyle name="20% - 강조색2 3 3" xfId="443" xr:uid="{00000000-0005-0000-0000-00003F000000}"/>
    <cellStyle name="20% - 강조색2 4" xfId="445" xr:uid="{00000000-0005-0000-0000-000040000000}"/>
    <cellStyle name="20% - 강조색2 4 2" xfId="446" xr:uid="{00000000-0005-0000-0000-000041000000}"/>
    <cellStyle name="20% - 강조색2 5" xfId="447" xr:uid="{00000000-0005-0000-0000-000042000000}"/>
    <cellStyle name="20% - 강조색2 6" xfId="448" xr:uid="{00000000-0005-0000-0000-000043000000}"/>
    <cellStyle name="20% - 강조색3 2" xfId="22" xr:uid="{00000000-0005-0000-0000-000044000000}"/>
    <cellStyle name="20% - 강조색3 2 2" xfId="23" xr:uid="{00000000-0005-0000-0000-000045000000}"/>
    <cellStyle name="20% - 강조색3 2 2 2" xfId="451" xr:uid="{00000000-0005-0000-0000-000046000000}"/>
    <cellStyle name="20% - 강조색3 2 2 3" xfId="450" xr:uid="{00000000-0005-0000-0000-000047000000}"/>
    <cellStyle name="20% - 강조색3 2 3" xfId="452" xr:uid="{00000000-0005-0000-0000-000048000000}"/>
    <cellStyle name="20% - 강조색3 2 4" xfId="449" xr:uid="{00000000-0005-0000-0000-000049000000}"/>
    <cellStyle name="20% - 강조색3 2_1) 도로시설물" xfId="453" xr:uid="{00000000-0005-0000-0000-00004A000000}"/>
    <cellStyle name="20% - 강조색3 3" xfId="24" xr:uid="{00000000-0005-0000-0000-00004B000000}"/>
    <cellStyle name="20% - 강조색3 3 2" xfId="455" xr:uid="{00000000-0005-0000-0000-00004C000000}"/>
    <cellStyle name="20% - 강조색3 3 3" xfId="454" xr:uid="{00000000-0005-0000-0000-00004D000000}"/>
    <cellStyle name="20% - 강조색3 4" xfId="456" xr:uid="{00000000-0005-0000-0000-00004E000000}"/>
    <cellStyle name="20% - 강조색3 4 2" xfId="457" xr:uid="{00000000-0005-0000-0000-00004F000000}"/>
    <cellStyle name="20% - 강조색3 5" xfId="458" xr:uid="{00000000-0005-0000-0000-000050000000}"/>
    <cellStyle name="20% - 강조색3 6" xfId="459" xr:uid="{00000000-0005-0000-0000-000051000000}"/>
    <cellStyle name="20% - 강조색4 2" xfId="25" xr:uid="{00000000-0005-0000-0000-000052000000}"/>
    <cellStyle name="20% - 강조색4 2 2" xfId="26" xr:uid="{00000000-0005-0000-0000-000053000000}"/>
    <cellStyle name="20% - 강조색4 2 2 2" xfId="462" xr:uid="{00000000-0005-0000-0000-000054000000}"/>
    <cellStyle name="20% - 강조색4 2 2 3" xfId="461" xr:uid="{00000000-0005-0000-0000-000055000000}"/>
    <cellStyle name="20% - 강조색4 2 3" xfId="463" xr:uid="{00000000-0005-0000-0000-000056000000}"/>
    <cellStyle name="20% - 강조색4 2 4" xfId="460" xr:uid="{00000000-0005-0000-0000-000057000000}"/>
    <cellStyle name="20% - 강조색4 2_1) 도로시설물" xfId="464" xr:uid="{00000000-0005-0000-0000-000058000000}"/>
    <cellStyle name="20% - 강조색4 3" xfId="27" xr:uid="{00000000-0005-0000-0000-000059000000}"/>
    <cellStyle name="20% - 강조색4 3 2" xfId="466" xr:uid="{00000000-0005-0000-0000-00005A000000}"/>
    <cellStyle name="20% - 강조색4 3 3" xfId="465" xr:uid="{00000000-0005-0000-0000-00005B000000}"/>
    <cellStyle name="20% - 강조색4 4" xfId="467" xr:uid="{00000000-0005-0000-0000-00005C000000}"/>
    <cellStyle name="20% - 강조색4 4 2" xfId="468" xr:uid="{00000000-0005-0000-0000-00005D000000}"/>
    <cellStyle name="20% - 강조색4 5" xfId="469" xr:uid="{00000000-0005-0000-0000-00005E000000}"/>
    <cellStyle name="20% - 강조색4 6" xfId="470" xr:uid="{00000000-0005-0000-0000-00005F000000}"/>
    <cellStyle name="20% - 강조색5 2" xfId="28" xr:uid="{00000000-0005-0000-0000-000060000000}"/>
    <cellStyle name="20% - 강조색5 2 2" xfId="29" xr:uid="{00000000-0005-0000-0000-000061000000}"/>
    <cellStyle name="20% - 강조색5 2 2 2" xfId="472" xr:uid="{00000000-0005-0000-0000-000062000000}"/>
    <cellStyle name="20% - 강조색5 2 3" xfId="471" xr:uid="{00000000-0005-0000-0000-000063000000}"/>
    <cellStyle name="20% - 강조색5 2_12.보건 및 사회보장_" xfId="473" xr:uid="{00000000-0005-0000-0000-000064000000}"/>
    <cellStyle name="20% - 강조색5 3" xfId="30" xr:uid="{00000000-0005-0000-0000-000065000000}"/>
    <cellStyle name="20% - 강조색5 3 2" xfId="474" xr:uid="{00000000-0005-0000-0000-000066000000}"/>
    <cellStyle name="20% - 강조색5 4" xfId="475" xr:uid="{00000000-0005-0000-0000-000067000000}"/>
    <cellStyle name="20% - 강조색5 4 2" xfId="476" xr:uid="{00000000-0005-0000-0000-000068000000}"/>
    <cellStyle name="20% - 강조색5 5" xfId="477" xr:uid="{00000000-0005-0000-0000-000069000000}"/>
    <cellStyle name="20% - 강조색5 6" xfId="478" xr:uid="{00000000-0005-0000-0000-00006A000000}"/>
    <cellStyle name="20% - 강조색6 2" xfId="31" xr:uid="{00000000-0005-0000-0000-00006B000000}"/>
    <cellStyle name="20% - 강조색6 2 2" xfId="32" xr:uid="{00000000-0005-0000-0000-00006C000000}"/>
    <cellStyle name="20% - 강조색6 2 2 2" xfId="481" xr:uid="{00000000-0005-0000-0000-00006D000000}"/>
    <cellStyle name="20% - 강조색6 2 2 3" xfId="480" xr:uid="{00000000-0005-0000-0000-00006E000000}"/>
    <cellStyle name="20% - 강조색6 2 3" xfId="482" xr:uid="{00000000-0005-0000-0000-00006F000000}"/>
    <cellStyle name="20% - 강조색6 2 4" xfId="479" xr:uid="{00000000-0005-0000-0000-000070000000}"/>
    <cellStyle name="20% - 강조색6 2_1) 도로시설물" xfId="483" xr:uid="{00000000-0005-0000-0000-000071000000}"/>
    <cellStyle name="20% - 강조색6 3" xfId="33" xr:uid="{00000000-0005-0000-0000-000072000000}"/>
    <cellStyle name="20% - 강조색6 3 2" xfId="485" xr:uid="{00000000-0005-0000-0000-000073000000}"/>
    <cellStyle name="20% - 강조색6 3 3" xfId="484" xr:uid="{00000000-0005-0000-0000-000074000000}"/>
    <cellStyle name="20% - 강조색6 4" xfId="486" xr:uid="{00000000-0005-0000-0000-000075000000}"/>
    <cellStyle name="20% - 강조색6 4 2" xfId="487" xr:uid="{00000000-0005-0000-0000-000076000000}"/>
    <cellStyle name="20% - 강조색6 5" xfId="488" xr:uid="{00000000-0005-0000-0000-000077000000}"/>
    <cellStyle name="20% - 강조색6 6" xfId="489" xr:uid="{00000000-0005-0000-0000-000078000000}"/>
    <cellStyle name="40% - Accent1" xfId="34" xr:uid="{00000000-0005-0000-0000-000079000000}"/>
    <cellStyle name="40% - Accent1 2" xfId="490" xr:uid="{00000000-0005-0000-0000-00007A000000}"/>
    <cellStyle name="40% - Accent1 3" xfId="491" xr:uid="{00000000-0005-0000-0000-00007B000000}"/>
    <cellStyle name="40% - Accent1 3 2" xfId="492" xr:uid="{00000000-0005-0000-0000-00007C000000}"/>
    <cellStyle name="40% - Accent1_1) 도로시설물" xfId="493" xr:uid="{00000000-0005-0000-0000-00007D000000}"/>
    <cellStyle name="40% - Accent2" xfId="35" xr:uid="{00000000-0005-0000-0000-00007E000000}"/>
    <cellStyle name="40% - Accent2 2" xfId="494" xr:uid="{00000000-0005-0000-0000-00007F000000}"/>
    <cellStyle name="40% - Accent2 3" xfId="495" xr:uid="{00000000-0005-0000-0000-000080000000}"/>
    <cellStyle name="40% - Accent2 3 2" xfId="496" xr:uid="{00000000-0005-0000-0000-000081000000}"/>
    <cellStyle name="40% - Accent2_1) 도로시설물" xfId="497" xr:uid="{00000000-0005-0000-0000-000082000000}"/>
    <cellStyle name="40% - Accent3" xfId="36" xr:uid="{00000000-0005-0000-0000-000083000000}"/>
    <cellStyle name="40% - Accent3 2" xfId="498" xr:uid="{00000000-0005-0000-0000-000084000000}"/>
    <cellStyle name="40% - Accent3 3" xfId="499" xr:uid="{00000000-0005-0000-0000-000085000000}"/>
    <cellStyle name="40% - Accent3 3 2" xfId="500" xr:uid="{00000000-0005-0000-0000-000086000000}"/>
    <cellStyle name="40% - Accent3_1) 도로시설물" xfId="501" xr:uid="{00000000-0005-0000-0000-000087000000}"/>
    <cellStyle name="40% - Accent4" xfId="37" xr:uid="{00000000-0005-0000-0000-000088000000}"/>
    <cellStyle name="40% - Accent4 2" xfId="502" xr:uid="{00000000-0005-0000-0000-000089000000}"/>
    <cellStyle name="40% - Accent4 3" xfId="503" xr:uid="{00000000-0005-0000-0000-00008A000000}"/>
    <cellStyle name="40% - Accent4 3 2" xfId="504" xr:uid="{00000000-0005-0000-0000-00008B000000}"/>
    <cellStyle name="40% - Accent4_1) 도로시설물" xfId="505" xr:uid="{00000000-0005-0000-0000-00008C000000}"/>
    <cellStyle name="40% - Accent5" xfId="38" xr:uid="{00000000-0005-0000-0000-00008D000000}"/>
    <cellStyle name="40% - Accent5 2" xfId="506" xr:uid="{00000000-0005-0000-0000-00008E000000}"/>
    <cellStyle name="40% - Accent5 3" xfId="507" xr:uid="{00000000-0005-0000-0000-00008F000000}"/>
    <cellStyle name="40% - Accent5 3 2" xfId="508" xr:uid="{00000000-0005-0000-0000-000090000000}"/>
    <cellStyle name="40% - Accent5_1) 도로시설물" xfId="509" xr:uid="{00000000-0005-0000-0000-000091000000}"/>
    <cellStyle name="40% - Accent6" xfId="39" xr:uid="{00000000-0005-0000-0000-000092000000}"/>
    <cellStyle name="40% - Accent6 2" xfId="510" xr:uid="{00000000-0005-0000-0000-000093000000}"/>
    <cellStyle name="40% - Accent6 3" xfId="511" xr:uid="{00000000-0005-0000-0000-000094000000}"/>
    <cellStyle name="40% - Accent6 3 2" xfId="512" xr:uid="{00000000-0005-0000-0000-000095000000}"/>
    <cellStyle name="40% - Accent6_1) 도로시설물" xfId="513" xr:uid="{00000000-0005-0000-0000-000096000000}"/>
    <cellStyle name="40% - 강조색1 2" xfId="40" xr:uid="{00000000-0005-0000-0000-000097000000}"/>
    <cellStyle name="40% - 강조색1 2 2" xfId="41" xr:uid="{00000000-0005-0000-0000-000098000000}"/>
    <cellStyle name="40% - 강조색1 2 2 2" xfId="516" xr:uid="{00000000-0005-0000-0000-000099000000}"/>
    <cellStyle name="40% - 강조색1 2 2 3" xfId="515" xr:uid="{00000000-0005-0000-0000-00009A000000}"/>
    <cellStyle name="40% - 강조색1 2 3" xfId="517" xr:uid="{00000000-0005-0000-0000-00009B000000}"/>
    <cellStyle name="40% - 강조색1 2 4" xfId="514" xr:uid="{00000000-0005-0000-0000-00009C000000}"/>
    <cellStyle name="40% - 강조색1 2_1) 도로시설물" xfId="518" xr:uid="{00000000-0005-0000-0000-00009D000000}"/>
    <cellStyle name="40% - 강조색1 3" xfId="42" xr:uid="{00000000-0005-0000-0000-00009E000000}"/>
    <cellStyle name="40% - 강조색1 3 2" xfId="520" xr:uid="{00000000-0005-0000-0000-00009F000000}"/>
    <cellStyle name="40% - 강조색1 3 3" xfId="519" xr:uid="{00000000-0005-0000-0000-0000A0000000}"/>
    <cellStyle name="40% - 강조색1 4" xfId="521" xr:uid="{00000000-0005-0000-0000-0000A1000000}"/>
    <cellStyle name="40% - 강조색1 4 2" xfId="522" xr:uid="{00000000-0005-0000-0000-0000A2000000}"/>
    <cellStyle name="40% - 강조색1 5" xfId="523" xr:uid="{00000000-0005-0000-0000-0000A3000000}"/>
    <cellStyle name="40% - 강조색1 6" xfId="524" xr:uid="{00000000-0005-0000-0000-0000A4000000}"/>
    <cellStyle name="40% - 강조색2 10" xfId="525" xr:uid="{00000000-0005-0000-0000-0000A5000000}"/>
    <cellStyle name="40% - 강조색2 10 2" xfId="526" xr:uid="{00000000-0005-0000-0000-0000A6000000}"/>
    <cellStyle name="40% - 강조색2 11" xfId="527" xr:uid="{00000000-0005-0000-0000-0000A7000000}"/>
    <cellStyle name="40% - 강조색2 11 2" xfId="528" xr:uid="{00000000-0005-0000-0000-0000A8000000}"/>
    <cellStyle name="40% - 강조색2 12" xfId="529" xr:uid="{00000000-0005-0000-0000-0000A9000000}"/>
    <cellStyle name="40% - 강조색2 2" xfId="43" xr:uid="{00000000-0005-0000-0000-0000AA000000}"/>
    <cellStyle name="40% - 강조색2 2 2" xfId="44" xr:uid="{00000000-0005-0000-0000-0000AB000000}"/>
    <cellStyle name="40% - 강조색2 2 2 2" xfId="531" xr:uid="{00000000-0005-0000-0000-0000AC000000}"/>
    <cellStyle name="40% - 강조색2 2 3" xfId="530" xr:uid="{00000000-0005-0000-0000-0000AD000000}"/>
    <cellStyle name="40% - 강조색2 2_12.보건 및 사회보장_" xfId="532" xr:uid="{00000000-0005-0000-0000-0000AE000000}"/>
    <cellStyle name="40% - 강조색2 3" xfId="45" xr:uid="{00000000-0005-0000-0000-0000AF000000}"/>
    <cellStyle name="40% - 강조색2 3 2" xfId="533" xr:uid="{00000000-0005-0000-0000-0000B0000000}"/>
    <cellStyle name="40% - 강조색2 4" xfId="534" xr:uid="{00000000-0005-0000-0000-0000B1000000}"/>
    <cellStyle name="40% - 강조색2 5" xfId="535" xr:uid="{00000000-0005-0000-0000-0000B2000000}"/>
    <cellStyle name="40% - 강조색2 5 2" xfId="536" xr:uid="{00000000-0005-0000-0000-0000B3000000}"/>
    <cellStyle name="40% - 강조색2 6" xfId="537" xr:uid="{00000000-0005-0000-0000-0000B4000000}"/>
    <cellStyle name="40% - 강조색2 6 2" xfId="538" xr:uid="{00000000-0005-0000-0000-0000B5000000}"/>
    <cellStyle name="40% - 강조색2 7" xfId="539" xr:uid="{00000000-0005-0000-0000-0000B6000000}"/>
    <cellStyle name="40% - 강조색2 7 2" xfId="540" xr:uid="{00000000-0005-0000-0000-0000B7000000}"/>
    <cellStyle name="40% - 강조색2 8" xfId="541" xr:uid="{00000000-0005-0000-0000-0000B8000000}"/>
    <cellStyle name="40% - 강조색2 8 2" xfId="542" xr:uid="{00000000-0005-0000-0000-0000B9000000}"/>
    <cellStyle name="40% - 강조색2 9" xfId="543" xr:uid="{00000000-0005-0000-0000-0000BA000000}"/>
    <cellStyle name="40% - 강조색2 9 2" xfId="544" xr:uid="{00000000-0005-0000-0000-0000BB000000}"/>
    <cellStyle name="40% - 강조색3 2" xfId="46" xr:uid="{00000000-0005-0000-0000-0000BC000000}"/>
    <cellStyle name="40% - 강조색3 2 2" xfId="47" xr:uid="{00000000-0005-0000-0000-0000BD000000}"/>
    <cellStyle name="40% - 강조색3 2 2 2" xfId="547" xr:uid="{00000000-0005-0000-0000-0000BE000000}"/>
    <cellStyle name="40% - 강조색3 2 2 3" xfId="546" xr:uid="{00000000-0005-0000-0000-0000BF000000}"/>
    <cellStyle name="40% - 강조색3 2 3" xfId="548" xr:uid="{00000000-0005-0000-0000-0000C0000000}"/>
    <cellStyle name="40% - 강조색3 2 4" xfId="545" xr:uid="{00000000-0005-0000-0000-0000C1000000}"/>
    <cellStyle name="40% - 강조색3 2_1) 도로시설물" xfId="549" xr:uid="{00000000-0005-0000-0000-0000C2000000}"/>
    <cellStyle name="40% - 강조색3 3" xfId="48" xr:uid="{00000000-0005-0000-0000-0000C3000000}"/>
    <cellStyle name="40% - 강조색3 3 2" xfId="551" xr:uid="{00000000-0005-0000-0000-0000C4000000}"/>
    <cellStyle name="40% - 강조색3 3 3" xfId="550" xr:uid="{00000000-0005-0000-0000-0000C5000000}"/>
    <cellStyle name="40% - 강조색3 4" xfId="552" xr:uid="{00000000-0005-0000-0000-0000C6000000}"/>
    <cellStyle name="40% - 강조색3 4 2" xfId="553" xr:uid="{00000000-0005-0000-0000-0000C7000000}"/>
    <cellStyle name="40% - 강조색3 5" xfId="554" xr:uid="{00000000-0005-0000-0000-0000C8000000}"/>
    <cellStyle name="40% - 강조색3 6" xfId="555" xr:uid="{00000000-0005-0000-0000-0000C9000000}"/>
    <cellStyle name="40% - 강조색4 2" xfId="49" xr:uid="{00000000-0005-0000-0000-0000CA000000}"/>
    <cellStyle name="40% - 강조색4 2 2" xfId="50" xr:uid="{00000000-0005-0000-0000-0000CB000000}"/>
    <cellStyle name="40% - 강조색4 2 2 2" xfId="558" xr:uid="{00000000-0005-0000-0000-0000CC000000}"/>
    <cellStyle name="40% - 강조색4 2 2 3" xfId="557" xr:uid="{00000000-0005-0000-0000-0000CD000000}"/>
    <cellStyle name="40% - 강조색4 2 3" xfId="559" xr:uid="{00000000-0005-0000-0000-0000CE000000}"/>
    <cellStyle name="40% - 강조색4 2 4" xfId="556" xr:uid="{00000000-0005-0000-0000-0000CF000000}"/>
    <cellStyle name="40% - 강조색4 2_1) 도로시설물" xfId="560" xr:uid="{00000000-0005-0000-0000-0000D0000000}"/>
    <cellStyle name="40% - 강조색4 3" xfId="51" xr:uid="{00000000-0005-0000-0000-0000D1000000}"/>
    <cellStyle name="40% - 강조색4 3 2" xfId="562" xr:uid="{00000000-0005-0000-0000-0000D2000000}"/>
    <cellStyle name="40% - 강조색4 3 3" xfId="561" xr:uid="{00000000-0005-0000-0000-0000D3000000}"/>
    <cellStyle name="40% - 강조색4 4" xfId="563" xr:uid="{00000000-0005-0000-0000-0000D4000000}"/>
    <cellStyle name="40% - 강조색4 4 2" xfId="564" xr:uid="{00000000-0005-0000-0000-0000D5000000}"/>
    <cellStyle name="40% - 강조색4 5" xfId="565" xr:uid="{00000000-0005-0000-0000-0000D6000000}"/>
    <cellStyle name="40% - 강조색4 6" xfId="566" xr:uid="{00000000-0005-0000-0000-0000D7000000}"/>
    <cellStyle name="40% - 강조색5 2" xfId="52" xr:uid="{00000000-0005-0000-0000-0000D8000000}"/>
    <cellStyle name="40% - 강조색5 2 2" xfId="53" xr:uid="{00000000-0005-0000-0000-0000D9000000}"/>
    <cellStyle name="40% - 강조색5 2 2 2" xfId="569" xr:uid="{00000000-0005-0000-0000-0000DA000000}"/>
    <cellStyle name="40% - 강조색5 2 2 3" xfId="568" xr:uid="{00000000-0005-0000-0000-0000DB000000}"/>
    <cellStyle name="40% - 강조색5 2 3" xfId="570" xr:uid="{00000000-0005-0000-0000-0000DC000000}"/>
    <cellStyle name="40% - 강조색5 2 4" xfId="567" xr:uid="{00000000-0005-0000-0000-0000DD000000}"/>
    <cellStyle name="40% - 강조색5 2_1) 도로시설물" xfId="571" xr:uid="{00000000-0005-0000-0000-0000DE000000}"/>
    <cellStyle name="40% - 강조색5 3" xfId="54" xr:uid="{00000000-0005-0000-0000-0000DF000000}"/>
    <cellStyle name="40% - 강조색5 3 2" xfId="573" xr:uid="{00000000-0005-0000-0000-0000E0000000}"/>
    <cellStyle name="40% - 강조색5 3 3" xfId="572" xr:uid="{00000000-0005-0000-0000-0000E1000000}"/>
    <cellStyle name="40% - 강조색5 4" xfId="574" xr:uid="{00000000-0005-0000-0000-0000E2000000}"/>
    <cellStyle name="40% - 강조색5 4 2" xfId="575" xr:uid="{00000000-0005-0000-0000-0000E3000000}"/>
    <cellStyle name="40% - 강조색5 5" xfId="576" xr:uid="{00000000-0005-0000-0000-0000E4000000}"/>
    <cellStyle name="40% - 강조색5 6" xfId="577" xr:uid="{00000000-0005-0000-0000-0000E5000000}"/>
    <cellStyle name="40% - 강조색6 2" xfId="55" xr:uid="{00000000-0005-0000-0000-0000E6000000}"/>
    <cellStyle name="40% - 강조색6 2 2" xfId="56" xr:uid="{00000000-0005-0000-0000-0000E7000000}"/>
    <cellStyle name="40% - 강조색6 2 2 2" xfId="580" xr:uid="{00000000-0005-0000-0000-0000E8000000}"/>
    <cellStyle name="40% - 강조색6 2 2 3" xfId="579" xr:uid="{00000000-0005-0000-0000-0000E9000000}"/>
    <cellStyle name="40% - 강조색6 2 3" xfId="581" xr:uid="{00000000-0005-0000-0000-0000EA000000}"/>
    <cellStyle name="40% - 강조색6 2 4" xfId="578" xr:uid="{00000000-0005-0000-0000-0000EB000000}"/>
    <cellStyle name="40% - 강조색6 2_1) 도로시설물" xfId="582" xr:uid="{00000000-0005-0000-0000-0000EC000000}"/>
    <cellStyle name="40% - 강조색6 3" xfId="57" xr:uid="{00000000-0005-0000-0000-0000ED000000}"/>
    <cellStyle name="40% - 강조색6 3 2" xfId="584" xr:uid="{00000000-0005-0000-0000-0000EE000000}"/>
    <cellStyle name="40% - 강조색6 3 3" xfId="583" xr:uid="{00000000-0005-0000-0000-0000EF000000}"/>
    <cellStyle name="40% - 강조색6 4" xfId="585" xr:uid="{00000000-0005-0000-0000-0000F0000000}"/>
    <cellStyle name="40% - 강조색6 4 2" xfId="586" xr:uid="{00000000-0005-0000-0000-0000F1000000}"/>
    <cellStyle name="40% - 강조색6 5" xfId="587" xr:uid="{00000000-0005-0000-0000-0000F2000000}"/>
    <cellStyle name="40% - 강조색6 6" xfId="588" xr:uid="{00000000-0005-0000-0000-0000F3000000}"/>
    <cellStyle name="60% - Accent1" xfId="58" xr:uid="{00000000-0005-0000-0000-0000F4000000}"/>
    <cellStyle name="60% - Accent1 2" xfId="589" xr:uid="{00000000-0005-0000-0000-0000F5000000}"/>
    <cellStyle name="60% - Accent1 3" xfId="590" xr:uid="{00000000-0005-0000-0000-0000F6000000}"/>
    <cellStyle name="60% - Accent1 3 2" xfId="591" xr:uid="{00000000-0005-0000-0000-0000F7000000}"/>
    <cellStyle name="60% - Accent1_1) 도로시설물" xfId="592" xr:uid="{00000000-0005-0000-0000-0000F8000000}"/>
    <cellStyle name="60% - Accent2" xfId="59" xr:uid="{00000000-0005-0000-0000-0000F9000000}"/>
    <cellStyle name="60% - Accent2 2" xfId="593" xr:uid="{00000000-0005-0000-0000-0000FA000000}"/>
    <cellStyle name="60% - Accent2 3" xfId="594" xr:uid="{00000000-0005-0000-0000-0000FB000000}"/>
    <cellStyle name="60% - Accent2 3 2" xfId="595" xr:uid="{00000000-0005-0000-0000-0000FC000000}"/>
    <cellStyle name="60% - Accent2_1) 도로시설물" xfId="596" xr:uid="{00000000-0005-0000-0000-0000FD000000}"/>
    <cellStyle name="60% - Accent3" xfId="60" xr:uid="{00000000-0005-0000-0000-0000FE000000}"/>
    <cellStyle name="60% - Accent3 2" xfId="597" xr:uid="{00000000-0005-0000-0000-0000FF000000}"/>
    <cellStyle name="60% - Accent3 3" xfId="598" xr:uid="{00000000-0005-0000-0000-000000010000}"/>
    <cellStyle name="60% - Accent3 3 2" xfId="599" xr:uid="{00000000-0005-0000-0000-000001010000}"/>
    <cellStyle name="60% - Accent3_1) 도로시설물" xfId="600" xr:uid="{00000000-0005-0000-0000-000002010000}"/>
    <cellStyle name="60% - Accent4" xfId="61" xr:uid="{00000000-0005-0000-0000-000003010000}"/>
    <cellStyle name="60% - Accent4 2" xfId="601" xr:uid="{00000000-0005-0000-0000-000004010000}"/>
    <cellStyle name="60% - Accent4 3" xfId="602" xr:uid="{00000000-0005-0000-0000-000005010000}"/>
    <cellStyle name="60% - Accent4 3 2" xfId="603" xr:uid="{00000000-0005-0000-0000-000006010000}"/>
    <cellStyle name="60% - Accent4_1) 도로시설물" xfId="604" xr:uid="{00000000-0005-0000-0000-000007010000}"/>
    <cellStyle name="60% - Accent5" xfId="62" xr:uid="{00000000-0005-0000-0000-000008010000}"/>
    <cellStyle name="60% - Accent5 2" xfId="605" xr:uid="{00000000-0005-0000-0000-000009010000}"/>
    <cellStyle name="60% - Accent5 3" xfId="606" xr:uid="{00000000-0005-0000-0000-00000A010000}"/>
    <cellStyle name="60% - Accent5 3 2" xfId="607" xr:uid="{00000000-0005-0000-0000-00000B010000}"/>
    <cellStyle name="60% - Accent5_1) 도로시설물" xfId="608" xr:uid="{00000000-0005-0000-0000-00000C010000}"/>
    <cellStyle name="60% - Accent6" xfId="63" xr:uid="{00000000-0005-0000-0000-00000D010000}"/>
    <cellStyle name="60% - Accent6 2" xfId="609" xr:uid="{00000000-0005-0000-0000-00000E010000}"/>
    <cellStyle name="60% - Accent6 3" xfId="610" xr:uid="{00000000-0005-0000-0000-00000F010000}"/>
    <cellStyle name="60% - Accent6 3 2" xfId="611" xr:uid="{00000000-0005-0000-0000-000010010000}"/>
    <cellStyle name="60% - Accent6_1) 도로시설물" xfId="612" xr:uid="{00000000-0005-0000-0000-000011010000}"/>
    <cellStyle name="60% - 강조색1 2" xfId="64" xr:uid="{00000000-0005-0000-0000-000012010000}"/>
    <cellStyle name="60% - 강조색1 2 2" xfId="65" xr:uid="{00000000-0005-0000-0000-000013010000}"/>
    <cellStyle name="60% - 강조색1 2 2 2" xfId="615" xr:uid="{00000000-0005-0000-0000-000014010000}"/>
    <cellStyle name="60% - 강조색1 2 2 3" xfId="614" xr:uid="{00000000-0005-0000-0000-000015010000}"/>
    <cellStyle name="60% - 강조색1 2 3" xfId="616" xr:uid="{00000000-0005-0000-0000-000016010000}"/>
    <cellStyle name="60% - 강조색1 2 4" xfId="613" xr:uid="{00000000-0005-0000-0000-000017010000}"/>
    <cellStyle name="60% - 강조색1 2_1) 도로시설물" xfId="617" xr:uid="{00000000-0005-0000-0000-000018010000}"/>
    <cellStyle name="60% - 강조색1 3" xfId="66" xr:uid="{00000000-0005-0000-0000-000019010000}"/>
    <cellStyle name="60% - 강조색1 3 2" xfId="619" xr:uid="{00000000-0005-0000-0000-00001A010000}"/>
    <cellStyle name="60% - 강조색1 3 3" xfId="618" xr:uid="{00000000-0005-0000-0000-00001B010000}"/>
    <cellStyle name="60% - 강조색1 4" xfId="620" xr:uid="{00000000-0005-0000-0000-00001C010000}"/>
    <cellStyle name="60% - 강조색1 5" xfId="621" xr:uid="{00000000-0005-0000-0000-00001D010000}"/>
    <cellStyle name="60% - 강조색2 2" xfId="67" xr:uid="{00000000-0005-0000-0000-00001E010000}"/>
    <cellStyle name="60% - 강조색2 2 2" xfId="68" xr:uid="{00000000-0005-0000-0000-00001F010000}"/>
    <cellStyle name="60% - 강조색2 2 2 2" xfId="624" xr:uid="{00000000-0005-0000-0000-000020010000}"/>
    <cellStyle name="60% - 강조색2 2 2 3" xfId="623" xr:uid="{00000000-0005-0000-0000-000021010000}"/>
    <cellStyle name="60% - 강조색2 2 3" xfId="625" xr:uid="{00000000-0005-0000-0000-000022010000}"/>
    <cellStyle name="60% - 강조색2 2 4" xfId="622" xr:uid="{00000000-0005-0000-0000-000023010000}"/>
    <cellStyle name="60% - 강조색2 2_1) 도로시설물" xfId="626" xr:uid="{00000000-0005-0000-0000-000024010000}"/>
    <cellStyle name="60% - 강조색2 3" xfId="69" xr:uid="{00000000-0005-0000-0000-000025010000}"/>
    <cellStyle name="60% - 강조색2 3 2" xfId="628" xr:uid="{00000000-0005-0000-0000-000026010000}"/>
    <cellStyle name="60% - 강조색2 3 3" xfId="627" xr:uid="{00000000-0005-0000-0000-000027010000}"/>
    <cellStyle name="60% - 강조색2 4" xfId="629" xr:uid="{00000000-0005-0000-0000-000028010000}"/>
    <cellStyle name="60% - 강조색2 5" xfId="630" xr:uid="{00000000-0005-0000-0000-000029010000}"/>
    <cellStyle name="60% - 강조색3 2" xfId="70" xr:uid="{00000000-0005-0000-0000-00002A010000}"/>
    <cellStyle name="60% - 강조색3 2 2" xfId="71" xr:uid="{00000000-0005-0000-0000-00002B010000}"/>
    <cellStyle name="60% - 강조색3 2 2 2" xfId="633" xr:uid="{00000000-0005-0000-0000-00002C010000}"/>
    <cellStyle name="60% - 강조색3 2 2 3" xfId="632" xr:uid="{00000000-0005-0000-0000-00002D010000}"/>
    <cellStyle name="60% - 강조색3 2 3" xfId="634" xr:uid="{00000000-0005-0000-0000-00002E010000}"/>
    <cellStyle name="60% - 강조색3 2 4" xfId="631" xr:uid="{00000000-0005-0000-0000-00002F010000}"/>
    <cellStyle name="60% - 강조색3 2_1) 도로시설물" xfId="635" xr:uid="{00000000-0005-0000-0000-000030010000}"/>
    <cellStyle name="60% - 강조색3 3" xfId="72" xr:uid="{00000000-0005-0000-0000-000031010000}"/>
    <cellStyle name="60% - 강조색3 3 2" xfId="637" xr:uid="{00000000-0005-0000-0000-000032010000}"/>
    <cellStyle name="60% - 강조색3 3 3" xfId="636" xr:uid="{00000000-0005-0000-0000-000033010000}"/>
    <cellStyle name="60% - 강조색3 4" xfId="638" xr:uid="{00000000-0005-0000-0000-000034010000}"/>
    <cellStyle name="60% - 강조색3 5" xfId="639" xr:uid="{00000000-0005-0000-0000-000035010000}"/>
    <cellStyle name="60% - 강조색4 2" xfId="73" xr:uid="{00000000-0005-0000-0000-000036010000}"/>
    <cellStyle name="60% - 강조색4 2 2" xfId="74" xr:uid="{00000000-0005-0000-0000-000037010000}"/>
    <cellStyle name="60% - 강조색4 2 2 2" xfId="642" xr:uid="{00000000-0005-0000-0000-000038010000}"/>
    <cellStyle name="60% - 강조색4 2 2 3" xfId="641" xr:uid="{00000000-0005-0000-0000-000039010000}"/>
    <cellStyle name="60% - 강조색4 2 3" xfId="643" xr:uid="{00000000-0005-0000-0000-00003A010000}"/>
    <cellStyle name="60% - 강조색4 2 4" xfId="640" xr:uid="{00000000-0005-0000-0000-00003B010000}"/>
    <cellStyle name="60% - 강조색4 2_1) 도로시설물" xfId="644" xr:uid="{00000000-0005-0000-0000-00003C010000}"/>
    <cellStyle name="60% - 강조색4 3" xfId="75" xr:uid="{00000000-0005-0000-0000-00003D010000}"/>
    <cellStyle name="60% - 강조색4 3 2" xfId="646" xr:uid="{00000000-0005-0000-0000-00003E010000}"/>
    <cellStyle name="60% - 강조색4 3 3" xfId="645" xr:uid="{00000000-0005-0000-0000-00003F010000}"/>
    <cellStyle name="60% - 강조색4 4" xfId="647" xr:uid="{00000000-0005-0000-0000-000040010000}"/>
    <cellStyle name="60% - 강조색4 5" xfId="648" xr:uid="{00000000-0005-0000-0000-000041010000}"/>
    <cellStyle name="60% - 강조색5 2" xfId="76" xr:uid="{00000000-0005-0000-0000-000042010000}"/>
    <cellStyle name="60% - 강조색5 2 2" xfId="77" xr:uid="{00000000-0005-0000-0000-000043010000}"/>
    <cellStyle name="60% - 강조색5 2 2 2" xfId="651" xr:uid="{00000000-0005-0000-0000-000044010000}"/>
    <cellStyle name="60% - 강조색5 2 2 3" xfId="650" xr:uid="{00000000-0005-0000-0000-000045010000}"/>
    <cellStyle name="60% - 강조색5 2 3" xfId="652" xr:uid="{00000000-0005-0000-0000-000046010000}"/>
    <cellStyle name="60% - 강조색5 2 4" xfId="649" xr:uid="{00000000-0005-0000-0000-000047010000}"/>
    <cellStyle name="60% - 강조색5 2_1) 도로시설물" xfId="653" xr:uid="{00000000-0005-0000-0000-000048010000}"/>
    <cellStyle name="60% - 강조색5 3" xfId="78" xr:uid="{00000000-0005-0000-0000-000049010000}"/>
    <cellStyle name="60% - 강조색5 3 2" xfId="655" xr:uid="{00000000-0005-0000-0000-00004A010000}"/>
    <cellStyle name="60% - 강조색5 3 3" xfId="654" xr:uid="{00000000-0005-0000-0000-00004B010000}"/>
    <cellStyle name="60% - 강조색5 4" xfId="656" xr:uid="{00000000-0005-0000-0000-00004C010000}"/>
    <cellStyle name="60% - 강조색5 5" xfId="657" xr:uid="{00000000-0005-0000-0000-00004D010000}"/>
    <cellStyle name="60% - 강조색6 2" xfId="79" xr:uid="{00000000-0005-0000-0000-00004E010000}"/>
    <cellStyle name="60% - 강조색6 2 2" xfId="80" xr:uid="{00000000-0005-0000-0000-00004F010000}"/>
    <cellStyle name="60% - 강조색6 2 2 2" xfId="660" xr:uid="{00000000-0005-0000-0000-000050010000}"/>
    <cellStyle name="60% - 강조색6 2 2 3" xfId="659" xr:uid="{00000000-0005-0000-0000-000051010000}"/>
    <cellStyle name="60% - 강조색6 2 3" xfId="661" xr:uid="{00000000-0005-0000-0000-000052010000}"/>
    <cellStyle name="60% - 강조색6 2 4" xfId="658" xr:uid="{00000000-0005-0000-0000-000053010000}"/>
    <cellStyle name="60% - 강조색6 2_1) 도로시설물" xfId="662" xr:uid="{00000000-0005-0000-0000-000054010000}"/>
    <cellStyle name="60% - 강조색6 3" xfId="81" xr:uid="{00000000-0005-0000-0000-000055010000}"/>
    <cellStyle name="60% - 강조색6 3 2" xfId="664" xr:uid="{00000000-0005-0000-0000-000056010000}"/>
    <cellStyle name="60% - 강조색6 3 3" xfId="663" xr:uid="{00000000-0005-0000-0000-000057010000}"/>
    <cellStyle name="60% - 강조색6 4" xfId="665" xr:uid="{00000000-0005-0000-0000-000058010000}"/>
    <cellStyle name="60% - 강조색6 5" xfId="666" xr:uid="{00000000-0005-0000-0000-000059010000}"/>
    <cellStyle name="A¨­￠￢￠O [0]_INQUIRY ￠?￥i¨u¡AAⓒ￢Aⓒª " xfId="82" xr:uid="{00000000-0005-0000-0000-00005A010000}"/>
    <cellStyle name="A¨­￠￢￠O_INQUIRY ￠?￥i¨u¡AAⓒ￢Aⓒª " xfId="83" xr:uid="{00000000-0005-0000-0000-00005B010000}"/>
    <cellStyle name="Accent1" xfId="84" xr:uid="{00000000-0005-0000-0000-00005C010000}"/>
    <cellStyle name="Accent1 2" xfId="667" xr:uid="{00000000-0005-0000-0000-00005D010000}"/>
    <cellStyle name="Accent1 3" xfId="668" xr:uid="{00000000-0005-0000-0000-00005E010000}"/>
    <cellStyle name="Accent1 3 2" xfId="669" xr:uid="{00000000-0005-0000-0000-00005F010000}"/>
    <cellStyle name="Accent1_1) 도로시설물" xfId="670" xr:uid="{00000000-0005-0000-0000-000060010000}"/>
    <cellStyle name="Accent2" xfId="85" xr:uid="{00000000-0005-0000-0000-000061010000}"/>
    <cellStyle name="Accent2 2" xfId="671" xr:uid="{00000000-0005-0000-0000-000062010000}"/>
    <cellStyle name="Accent2 3" xfId="672" xr:uid="{00000000-0005-0000-0000-000063010000}"/>
    <cellStyle name="Accent2 3 2" xfId="673" xr:uid="{00000000-0005-0000-0000-000064010000}"/>
    <cellStyle name="Accent2_1) 도로시설물" xfId="674" xr:uid="{00000000-0005-0000-0000-000065010000}"/>
    <cellStyle name="Accent3" xfId="86" xr:uid="{00000000-0005-0000-0000-000066010000}"/>
    <cellStyle name="Accent3 2" xfId="675" xr:uid="{00000000-0005-0000-0000-000067010000}"/>
    <cellStyle name="Accent3 3" xfId="676" xr:uid="{00000000-0005-0000-0000-000068010000}"/>
    <cellStyle name="Accent3 3 2" xfId="677" xr:uid="{00000000-0005-0000-0000-000069010000}"/>
    <cellStyle name="Accent3_1) 도로시설물" xfId="678" xr:uid="{00000000-0005-0000-0000-00006A010000}"/>
    <cellStyle name="Accent4" xfId="87" xr:uid="{00000000-0005-0000-0000-00006B010000}"/>
    <cellStyle name="Accent4 2" xfId="679" xr:uid="{00000000-0005-0000-0000-00006C010000}"/>
    <cellStyle name="Accent4 3" xfId="680" xr:uid="{00000000-0005-0000-0000-00006D010000}"/>
    <cellStyle name="Accent4 3 2" xfId="681" xr:uid="{00000000-0005-0000-0000-00006E010000}"/>
    <cellStyle name="Accent4_1) 도로시설물" xfId="682" xr:uid="{00000000-0005-0000-0000-00006F010000}"/>
    <cellStyle name="Accent5" xfId="88" xr:uid="{00000000-0005-0000-0000-000070010000}"/>
    <cellStyle name="Accent5 2" xfId="683" xr:uid="{00000000-0005-0000-0000-000071010000}"/>
    <cellStyle name="Accent5 3" xfId="684" xr:uid="{00000000-0005-0000-0000-000072010000}"/>
    <cellStyle name="Accent5 3 2" xfId="685" xr:uid="{00000000-0005-0000-0000-000073010000}"/>
    <cellStyle name="Accent5_1) 도로시설물" xfId="686" xr:uid="{00000000-0005-0000-0000-000074010000}"/>
    <cellStyle name="Accent6" xfId="89" xr:uid="{00000000-0005-0000-0000-000075010000}"/>
    <cellStyle name="Accent6 2" xfId="687" xr:uid="{00000000-0005-0000-0000-000076010000}"/>
    <cellStyle name="Accent6 3" xfId="688" xr:uid="{00000000-0005-0000-0000-000077010000}"/>
    <cellStyle name="Accent6 3 2" xfId="689" xr:uid="{00000000-0005-0000-0000-000078010000}"/>
    <cellStyle name="Accent6_1) 도로시설물" xfId="690" xr:uid="{00000000-0005-0000-0000-000079010000}"/>
    <cellStyle name="AeE­ [0]_°eE¹_11¿a½A " xfId="90" xr:uid="{00000000-0005-0000-0000-00007A010000}"/>
    <cellStyle name="ÅëÈ­ [0]_¼ÕÀÍ¿¹»ê" xfId="691" xr:uid="{00000000-0005-0000-0000-00007B010000}"/>
    <cellStyle name="AeE­ [0]_¼OAI¿¹≫e" xfId="692" xr:uid="{00000000-0005-0000-0000-00007C010000}"/>
    <cellStyle name="ÅëÈ­ [0]_ÀÎ°Çºñ,¿ÜÁÖºñ" xfId="693" xr:uid="{00000000-0005-0000-0000-00007D010000}"/>
    <cellStyle name="AeE­ [0]_AI°Cºn,μμ±Þºn" xfId="694" xr:uid="{00000000-0005-0000-0000-00007E010000}"/>
    <cellStyle name="ÅëÈ­ [0]_laroux" xfId="695" xr:uid="{00000000-0005-0000-0000-00007F010000}"/>
    <cellStyle name="AeE­ [0]_laroux_1" xfId="696" xr:uid="{00000000-0005-0000-0000-000080010000}"/>
    <cellStyle name="ÅëÈ­ [0]_laroux_1" xfId="697" xr:uid="{00000000-0005-0000-0000-000081010000}"/>
    <cellStyle name="AeE­ [0]_laroux_2" xfId="698" xr:uid="{00000000-0005-0000-0000-000082010000}"/>
    <cellStyle name="ÅëÈ­ [0]_laroux_2" xfId="699" xr:uid="{00000000-0005-0000-0000-000083010000}"/>
    <cellStyle name="AeE­ [0]_laroux_2_41-06농림16" xfId="700" xr:uid="{00000000-0005-0000-0000-000084010000}"/>
    <cellStyle name="ÅëÈ­ [0]_laroux_2_41-06농림16" xfId="701" xr:uid="{00000000-0005-0000-0000-000085010000}"/>
    <cellStyle name="AeE­ [0]_laroux_2_41-06농림41" xfId="702" xr:uid="{00000000-0005-0000-0000-000086010000}"/>
    <cellStyle name="ÅëÈ­ [0]_laroux_2_41-06농림41" xfId="703" xr:uid="{00000000-0005-0000-0000-000087010000}"/>
    <cellStyle name="AeE­ [0]_Sheet1" xfId="704" xr:uid="{00000000-0005-0000-0000-000088010000}"/>
    <cellStyle name="ÅëÈ­ [0]_Sheet1" xfId="705" xr:uid="{00000000-0005-0000-0000-000089010000}"/>
    <cellStyle name="AeE­_°eE¹_11¿a½A " xfId="91" xr:uid="{00000000-0005-0000-0000-00008A010000}"/>
    <cellStyle name="ÅëÈ­_¼ÕÀÍ¿¹»ê" xfId="706" xr:uid="{00000000-0005-0000-0000-00008B010000}"/>
    <cellStyle name="AeE­_¼OAI¿¹≫e" xfId="707" xr:uid="{00000000-0005-0000-0000-00008C010000}"/>
    <cellStyle name="ÅëÈ­_ÀÎ°Çºñ,¿ÜÁÖºñ" xfId="708" xr:uid="{00000000-0005-0000-0000-00008D010000}"/>
    <cellStyle name="AeE­_AI°Cºn,μμ±Þºn" xfId="709" xr:uid="{00000000-0005-0000-0000-00008E010000}"/>
    <cellStyle name="ÅëÈ­_laroux" xfId="710" xr:uid="{00000000-0005-0000-0000-00008F010000}"/>
    <cellStyle name="AeE­_laroux_1" xfId="711" xr:uid="{00000000-0005-0000-0000-000090010000}"/>
    <cellStyle name="ÅëÈ­_laroux_1" xfId="712" xr:uid="{00000000-0005-0000-0000-000091010000}"/>
    <cellStyle name="AeE­_laroux_2" xfId="713" xr:uid="{00000000-0005-0000-0000-000092010000}"/>
    <cellStyle name="ÅëÈ­_laroux_2" xfId="714" xr:uid="{00000000-0005-0000-0000-000093010000}"/>
    <cellStyle name="AeE­_laroux_2_41-06농림16" xfId="715" xr:uid="{00000000-0005-0000-0000-000094010000}"/>
    <cellStyle name="ÅëÈ­_laroux_2_41-06농림16" xfId="716" xr:uid="{00000000-0005-0000-0000-000095010000}"/>
    <cellStyle name="AeE­_laroux_2_41-06농림41" xfId="717" xr:uid="{00000000-0005-0000-0000-000096010000}"/>
    <cellStyle name="ÅëÈ­_laroux_2_41-06농림41" xfId="718" xr:uid="{00000000-0005-0000-0000-000097010000}"/>
    <cellStyle name="AeE­_Sheet1" xfId="719" xr:uid="{00000000-0005-0000-0000-000098010000}"/>
    <cellStyle name="ÅëÈ­_Sheet1" xfId="720" xr:uid="{00000000-0005-0000-0000-000099010000}"/>
    <cellStyle name="AeE­_Sheet1_41-06농림16" xfId="721" xr:uid="{00000000-0005-0000-0000-00009A010000}"/>
    <cellStyle name="ÅëÈ­_Sheet1_41-06농림16" xfId="722" xr:uid="{00000000-0005-0000-0000-00009B010000}"/>
    <cellStyle name="AeE­_Sheet1_41-06농림41" xfId="723" xr:uid="{00000000-0005-0000-0000-00009C010000}"/>
    <cellStyle name="ÅëÈ­_Sheet1_41-06농림41" xfId="724" xr:uid="{00000000-0005-0000-0000-00009D010000}"/>
    <cellStyle name="AeE¡ⓒ [0]_INQUIRY ￠?￥i¨u¡AAⓒ￢Aⓒª " xfId="92" xr:uid="{00000000-0005-0000-0000-00009E010000}"/>
    <cellStyle name="AeE¡ⓒ_INQUIRY ￠?￥i¨u¡AAⓒ￢Aⓒª " xfId="93" xr:uid="{00000000-0005-0000-0000-00009F010000}"/>
    <cellStyle name="ALIGNMENT" xfId="94" xr:uid="{00000000-0005-0000-0000-0000A0010000}"/>
    <cellStyle name="AÞ¸¶ [0]_°eE¹_11¿a½A " xfId="95" xr:uid="{00000000-0005-0000-0000-0000A1010000}"/>
    <cellStyle name="ÄÞ¸¶ [0]_¼ÕÀÍ¿¹»ê" xfId="725" xr:uid="{00000000-0005-0000-0000-0000A2010000}"/>
    <cellStyle name="AÞ¸¶ [0]_¼OAI¿¹≫e" xfId="726" xr:uid="{00000000-0005-0000-0000-0000A3010000}"/>
    <cellStyle name="ÄÞ¸¶ [0]_ÀÎ°Çºñ,¿ÜÁÖºñ" xfId="727" xr:uid="{00000000-0005-0000-0000-0000A4010000}"/>
    <cellStyle name="AÞ¸¶ [0]_AI°Cºn,μμ±Þºn" xfId="728" xr:uid="{00000000-0005-0000-0000-0000A5010000}"/>
    <cellStyle name="ÄÞ¸¶ [0]_laroux" xfId="729" xr:uid="{00000000-0005-0000-0000-0000A6010000}"/>
    <cellStyle name="AÞ¸¶ [0]_laroux_1" xfId="730" xr:uid="{00000000-0005-0000-0000-0000A7010000}"/>
    <cellStyle name="ÄÞ¸¶ [0]_laroux_1" xfId="731" xr:uid="{00000000-0005-0000-0000-0000A8010000}"/>
    <cellStyle name="AÞ¸¶ [0]_Sheet1" xfId="732" xr:uid="{00000000-0005-0000-0000-0000A9010000}"/>
    <cellStyle name="ÄÞ¸¶ [0]_Sheet1" xfId="733" xr:uid="{00000000-0005-0000-0000-0000AA010000}"/>
    <cellStyle name="AÞ¸¶_°eE¹_11¿a½A " xfId="96" xr:uid="{00000000-0005-0000-0000-0000AB010000}"/>
    <cellStyle name="ÄÞ¸¶_¼ÕÀÍ¿¹»ê" xfId="734" xr:uid="{00000000-0005-0000-0000-0000AC010000}"/>
    <cellStyle name="AÞ¸¶_¼OAI¿¹≫e" xfId="735" xr:uid="{00000000-0005-0000-0000-0000AD010000}"/>
    <cellStyle name="ÄÞ¸¶_ÀÎ°Çºñ,¿ÜÁÖºñ" xfId="736" xr:uid="{00000000-0005-0000-0000-0000AE010000}"/>
    <cellStyle name="AÞ¸¶_AI°Cºn,μμ±Þºn" xfId="737" xr:uid="{00000000-0005-0000-0000-0000AF010000}"/>
    <cellStyle name="ÄÞ¸¶_laroux" xfId="738" xr:uid="{00000000-0005-0000-0000-0000B0010000}"/>
    <cellStyle name="AÞ¸¶_laroux_1" xfId="739" xr:uid="{00000000-0005-0000-0000-0000B1010000}"/>
    <cellStyle name="ÄÞ¸¶_laroux_1" xfId="740" xr:uid="{00000000-0005-0000-0000-0000B2010000}"/>
    <cellStyle name="AÞ¸¶_Sheet1" xfId="741" xr:uid="{00000000-0005-0000-0000-0000B3010000}"/>
    <cellStyle name="ÄÞ¸¶_Sheet1" xfId="742" xr:uid="{00000000-0005-0000-0000-0000B4010000}"/>
    <cellStyle name="AÞ¸¶_Sheet1_41-06농림16" xfId="743" xr:uid="{00000000-0005-0000-0000-0000B5010000}"/>
    <cellStyle name="ÄÞ¸¶_Sheet1_41-06농림16" xfId="744" xr:uid="{00000000-0005-0000-0000-0000B6010000}"/>
    <cellStyle name="AÞ¸¶_Sheet1_41-06농림41" xfId="745" xr:uid="{00000000-0005-0000-0000-0000B7010000}"/>
    <cellStyle name="ÄÞ¸¶_Sheet1_41-06농림41" xfId="746" xr:uid="{00000000-0005-0000-0000-0000B8010000}"/>
    <cellStyle name="Bad" xfId="97" xr:uid="{00000000-0005-0000-0000-0000B9010000}"/>
    <cellStyle name="Bad 2" xfId="747" xr:uid="{00000000-0005-0000-0000-0000BA010000}"/>
    <cellStyle name="Bad 3" xfId="748" xr:uid="{00000000-0005-0000-0000-0000BB010000}"/>
    <cellStyle name="Bad 3 2" xfId="749" xr:uid="{00000000-0005-0000-0000-0000BC010000}"/>
    <cellStyle name="Bad_1) 도로시설물" xfId="750" xr:uid="{00000000-0005-0000-0000-0000BD010000}"/>
    <cellStyle name="C¡IA¨ª_¡ic¨u¡A¨￢I¨￢¡Æ AN¡Æe " xfId="98" xr:uid="{00000000-0005-0000-0000-0000BE010000}"/>
    <cellStyle name="C￥AØ_¸AAa.¼OAI " xfId="99" xr:uid="{00000000-0005-0000-0000-0000BF010000}"/>
    <cellStyle name="Ç¥ÁØ_¼ÕÀÍ¿¹»ê" xfId="751" xr:uid="{00000000-0005-0000-0000-0000C0010000}"/>
    <cellStyle name="C￥AØ_¼OAI¿¹≫e" xfId="752" xr:uid="{00000000-0005-0000-0000-0000C1010000}"/>
    <cellStyle name="Ç¥ÁØ_ÀÎ°Çºñ,¿ÜÁÖºñ" xfId="753" xr:uid="{00000000-0005-0000-0000-0000C2010000}"/>
    <cellStyle name="C￥AØ_AI°Cºn,μμ±Þºn" xfId="754" xr:uid="{00000000-0005-0000-0000-0000C3010000}"/>
    <cellStyle name="Ç¥ÁØ_laroux" xfId="755" xr:uid="{00000000-0005-0000-0000-0000C4010000}"/>
    <cellStyle name="C￥AØ_laroux_1" xfId="756" xr:uid="{00000000-0005-0000-0000-0000C5010000}"/>
    <cellStyle name="Ç¥ÁØ_laroux_1" xfId="757" xr:uid="{00000000-0005-0000-0000-0000C6010000}"/>
    <cellStyle name="C￥AØ_laroux_1_Sheet1" xfId="758" xr:uid="{00000000-0005-0000-0000-0000C7010000}"/>
    <cellStyle name="Ç¥ÁØ_laroux_1_Sheet1" xfId="759" xr:uid="{00000000-0005-0000-0000-0000C8010000}"/>
    <cellStyle name="C￥AØ_laroux_2" xfId="760" xr:uid="{00000000-0005-0000-0000-0000C9010000}"/>
    <cellStyle name="Ç¥ÁØ_laroux_2" xfId="761" xr:uid="{00000000-0005-0000-0000-0000CA010000}"/>
    <cellStyle name="C￥AØ_laroux_2_Sheet1" xfId="762" xr:uid="{00000000-0005-0000-0000-0000CB010000}"/>
    <cellStyle name="Ç¥ÁØ_laroux_2_Sheet1" xfId="763" xr:uid="{00000000-0005-0000-0000-0000CC010000}"/>
    <cellStyle name="C￥AØ_laroux_3" xfId="764" xr:uid="{00000000-0005-0000-0000-0000CD010000}"/>
    <cellStyle name="Ç¥ÁØ_laroux_3" xfId="765" xr:uid="{00000000-0005-0000-0000-0000CE010000}"/>
    <cellStyle name="C￥AØ_laroux_4" xfId="766" xr:uid="{00000000-0005-0000-0000-0000CF010000}"/>
    <cellStyle name="Ç¥ÁØ_laroux_4" xfId="767" xr:uid="{00000000-0005-0000-0000-0000D0010000}"/>
    <cellStyle name="C￥AØ_laroux_Sheet1" xfId="768" xr:uid="{00000000-0005-0000-0000-0000D1010000}"/>
    <cellStyle name="Ç¥ÁØ_laroux_Sheet1" xfId="769" xr:uid="{00000000-0005-0000-0000-0000D2010000}"/>
    <cellStyle name="C￥AØ_Sheet1" xfId="770" xr:uid="{00000000-0005-0000-0000-0000D3010000}"/>
    <cellStyle name="Ç¥ÁØ_Sheet1" xfId="771" xr:uid="{00000000-0005-0000-0000-0000D4010000}"/>
    <cellStyle name="Calc Currency (0)" xfId="772" xr:uid="{00000000-0005-0000-0000-0000D5010000}"/>
    <cellStyle name="Calculation" xfId="100" xr:uid="{00000000-0005-0000-0000-0000D6010000}"/>
    <cellStyle name="Calculation 2" xfId="774" xr:uid="{00000000-0005-0000-0000-0000D7010000}"/>
    <cellStyle name="Calculation 2 2" xfId="775" xr:uid="{00000000-0005-0000-0000-0000D8010000}"/>
    <cellStyle name="Calculation 3" xfId="776" xr:uid="{00000000-0005-0000-0000-0000D9010000}"/>
    <cellStyle name="Calculation 3 2" xfId="777" xr:uid="{00000000-0005-0000-0000-0000DA010000}"/>
    <cellStyle name="Calculation 4" xfId="773" xr:uid="{00000000-0005-0000-0000-0000DB010000}"/>
    <cellStyle name="Calculation_1) 도로시설물" xfId="778" xr:uid="{00000000-0005-0000-0000-0000DC010000}"/>
    <cellStyle name="category" xfId="101" xr:uid="{00000000-0005-0000-0000-0000DD010000}"/>
    <cellStyle name="Check Cell" xfId="102" xr:uid="{00000000-0005-0000-0000-0000DE010000}"/>
    <cellStyle name="Check Cell 2" xfId="779" xr:uid="{00000000-0005-0000-0000-0000DF010000}"/>
    <cellStyle name="Check Cell 3" xfId="780" xr:uid="{00000000-0005-0000-0000-0000E0010000}"/>
    <cellStyle name="Check Cell 3 2" xfId="781" xr:uid="{00000000-0005-0000-0000-0000E1010000}"/>
    <cellStyle name="Check Cell_1) 도로시설물" xfId="782" xr:uid="{00000000-0005-0000-0000-0000E2010000}"/>
    <cellStyle name="Comma [0]" xfId="783" xr:uid="{00000000-0005-0000-0000-0000E3010000}"/>
    <cellStyle name="comma zerodec" xfId="103" xr:uid="{00000000-0005-0000-0000-0000E4010000}"/>
    <cellStyle name="comma zerodec 2" xfId="784" xr:uid="{00000000-0005-0000-0000-0000E5010000}"/>
    <cellStyle name="Comma_ SG&amp;A Bridge " xfId="104" xr:uid="{00000000-0005-0000-0000-0000E6010000}"/>
    <cellStyle name="Comma0" xfId="105" xr:uid="{00000000-0005-0000-0000-0000E7010000}"/>
    <cellStyle name="Copied" xfId="785" xr:uid="{00000000-0005-0000-0000-0000E8010000}"/>
    <cellStyle name="Curren?_x0012_퐀_x0017_?" xfId="106" xr:uid="{00000000-0005-0000-0000-0000E9010000}"/>
    <cellStyle name="Currency [0]" xfId="786" xr:uid="{00000000-0005-0000-0000-0000EA010000}"/>
    <cellStyle name="Currency_ SG&amp;A Bridge " xfId="107" xr:uid="{00000000-0005-0000-0000-0000EB010000}"/>
    <cellStyle name="Currency0" xfId="108" xr:uid="{00000000-0005-0000-0000-0000EC010000}"/>
    <cellStyle name="Currency1" xfId="109" xr:uid="{00000000-0005-0000-0000-0000ED010000}"/>
    <cellStyle name="Currency1 2" xfId="787" xr:uid="{00000000-0005-0000-0000-0000EE010000}"/>
    <cellStyle name="Date" xfId="110" xr:uid="{00000000-0005-0000-0000-0000EF010000}"/>
    <cellStyle name="Date 2" xfId="788" xr:uid="{00000000-0005-0000-0000-0000F0010000}"/>
    <cellStyle name="Dezimal [0]_laroux" xfId="789" xr:uid="{00000000-0005-0000-0000-0000F1010000}"/>
    <cellStyle name="Dezimal_laroux" xfId="790" xr:uid="{00000000-0005-0000-0000-0000F2010000}"/>
    <cellStyle name="Dollar (zero dec)" xfId="111" xr:uid="{00000000-0005-0000-0000-0000F3010000}"/>
    <cellStyle name="Dollar (zero dec) 2" xfId="791" xr:uid="{00000000-0005-0000-0000-0000F4010000}"/>
    <cellStyle name="Entered" xfId="792" xr:uid="{00000000-0005-0000-0000-0000F5010000}"/>
    <cellStyle name="Euro" xfId="112" xr:uid="{00000000-0005-0000-0000-0000F6010000}"/>
    <cellStyle name="Explanatory Text" xfId="113" xr:uid="{00000000-0005-0000-0000-0000F7010000}"/>
    <cellStyle name="Explanatory Text 2" xfId="793" xr:uid="{00000000-0005-0000-0000-0000F8010000}"/>
    <cellStyle name="Explanatory Text 3" xfId="794" xr:uid="{00000000-0005-0000-0000-0000F9010000}"/>
    <cellStyle name="Explanatory Text 3 2" xfId="795" xr:uid="{00000000-0005-0000-0000-0000FA010000}"/>
    <cellStyle name="Explanatory Text_1) 도로시설물" xfId="796" xr:uid="{00000000-0005-0000-0000-0000FB010000}"/>
    <cellStyle name="Fixed" xfId="114" xr:uid="{00000000-0005-0000-0000-0000FC010000}"/>
    <cellStyle name="Fixed 2" xfId="797" xr:uid="{00000000-0005-0000-0000-0000FD010000}"/>
    <cellStyle name="Good" xfId="115" xr:uid="{00000000-0005-0000-0000-0000FE010000}"/>
    <cellStyle name="Good 2" xfId="798" xr:uid="{00000000-0005-0000-0000-0000FF010000}"/>
    <cellStyle name="Good 3" xfId="799" xr:uid="{00000000-0005-0000-0000-000000020000}"/>
    <cellStyle name="Good 3 2" xfId="800" xr:uid="{00000000-0005-0000-0000-000001020000}"/>
    <cellStyle name="Good_1) 도로시설물" xfId="801" xr:uid="{00000000-0005-0000-0000-000002020000}"/>
    <cellStyle name="Grey" xfId="116" xr:uid="{00000000-0005-0000-0000-000003020000}"/>
    <cellStyle name="Grey 2" xfId="117" xr:uid="{00000000-0005-0000-0000-000004020000}"/>
    <cellStyle name="HEADER" xfId="118" xr:uid="{00000000-0005-0000-0000-000005020000}"/>
    <cellStyle name="Header1" xfId="119" xr:uid="{00000000-0005-0000-0000-000006020000}"/>
    <cellStyle name="Header2" xfId="120" xr:uid="{00000000-0005-0000-0000-000007020000}"/>
    <cellStyle name="Header2 2" xfId="802" xr:uid="{00000000-0005-0000-0000-000008020000}"/>
    <cellStyle name="Heading 1" xfId="121" xr:uid="{00000000-0005-0000-0000-000009020000}"/>
    <cellStyle name="Heading 1 2" xfId="122" xr:uid="{00000000-0005-0000-0000-00000A020000}"/>
    <cellStyle name="Heading 1 2 2" xfId="804" xr:uid="{00000000-0005-0000-0000-00000B020000}"/>
    <cellStyle name="Heading 1 2 3" xfId="803" xr:uid="{00000000-0005-0000-0000-00000C020000}"/>
    <cellStyle name="Heading 1 3" xfId="805" xr:uid="{00000000-0005-0000-0000-00000D020000}"/>
    <cellStyle name="Heading 1 3 2" xfId="806" xr:uid="{00000000-0005-0000-0000-00000E020000}"/>
    <cellStyle name="Heading 1_1) 도로시설물" xfId="807" xr:uid="{00000000-0005-0000-0000-00000F020000}"/>
    <cellStyle name="Heading 2" xfId="123" xr:uid="{00000000-0005-0000-0000-000010020000}"/>
    <cellStyle name="Heading 2 2" xfId="124" xr:uid="{00000000-0005-0000-0000-000011020000}"/>
    <cellStyle name="Heading 2 2 2" xfId="809" xr:uid="{00000000-0005-0000-0000-000012020000}"/>
    <cellStyle name="Heading 2 2 3" xfId="808" xr:uid="{00000000-0005-0000-0000-000013020000}"/>
    <cellStyle name="Heading 2 3" xfId="810" xr:uid="{00000000-0005-0000-0000-000014020000}"/>
    <cellStyle name="Heading 2 3 2" xfId="811" xr:uid="{00000000-0005-0000-0000-000015020000}"/>
    <cellStyle name="Heading 2_1) 도로시설물" xfId="812" xr:uid="{00000000-0005-0000-0000-000016020000}"/>
    <cellStyle name="Heading 3" xfId="125" xr:uid="{00000000-0005-0000-0000-000017020000}"/>
    <cellStyle name="Heading 3 2" xfId="813" xr:uid="{00000000-0005-0000-0000-000018020000}"/>
    <cellStyle name="Heading 3 2 2" xfId="814" xr:uid="{00000000-0005-0000-0000-000019020000}"/>
    <cellStyle name="Heading 3 3" xfId="815" xr:uid="{00000000-0005-0000-0000-00001A020000}"/>
    <cellStyle name="Heading 3 3 2" xfId="816" xr:uid="{00000000-0005-0000-0000-00001B020000}"/>
    <cellStyle name="Heading 3_1) 도로시설물" xfId="817" xr:uid="{00000000-0005-0000-0000-00001C020000}"/>
    <cellStyle name="Heading 4" xfId="126" xr:uid="{00000000-0005-0000-0000-00001D020000}"/>
    <cellStyle name="Heading 4 2" xfId="818" xr:uid="{00000000-0005-0000-0000-00001E020000}"/>
    <cellStyle name="Heading 4 2 2" xfId="819" xr:uid="{00000000-0005-0000-0000-00001F020000}"/>
    <cellStyle name="Heading 4 3" xfId="820" xr:uid="{00000000-0005-0000-0000-000020020000}"/>
    <cellStyle name="Heading 4 3 2" xfId="821" xr:uid="{00000000-0005-0000-0000-000021020000}"/>
    <cellStyle name="Heading 4_1) 도로시설물" xfId="822" xr:uid="{00000000-0005-0000-0000-000022020000}"/>
    <cellStyle name="HEADING1" xfId="823" xr:uid="{00000000-0005-0000-0000-000023020000}"/>
    <cellStyle name="HEADING2" xfId="824" xr:uid="{00000000-0005-0000-0000-000024020000}"/>
    <cellStyle name="Hyperlink" xfId="127" xr:uid="{00000000-0005-0000-0000-000025020000}"/>
    <cellStyle name="Input" xfId="128" xr:uid="{00000000-0005-0000-0000-000026020000}"/>
    <cellStyle name="Input [yellow]" xfId="129" xr:uid="{00000000-0005-0000-0000-000027020000}"/>
    <cellStyle name="Input [yellow] 2" xfId="130" xr:uid="{00000000-0005-0000-0000-000028020000}"/>
    <cellStyle name="Input [yellow] 3" xfId="826" xr:uid="{00000000-0005-0000-0000-000029020000}"/>
    <cellStyle name="Input 10" xfId="827" xr:uid="{00000000-0005-0000-0000-00002A020000}"/>
    <cellStyle name="Input 11" xfId="828" xr:uid="{00000000-0005-0000-0000-00002B020000}"/>
    <cellStyle name="Input 12" xfId="829" xr:uid="{00000000-0005-0000-0000-00002C020000}"/>
    <cellStyle name="Input 13" xfId="830" xr:uid="{00000000-0005-0000-0000-00002D020000}"/>
    <cellStyle name="Input 13 2" xfId="831" xr:uid="{00000000-0005-0000-0000-00002E020000}"/>
    <cellStyle name="Input 14" xfId="832" xr:uid="{00000000-0005-0000-0000-00002F020000}"/>
    <cellStyle name="Input 15" xfId="833" xr:uid="{00000000-0005-0000-0000-000030020000}"/>
    <cellStyle name="Input 16" xfId="834" xr:uid="{00000000-0005-0000-0000-000031020000}"/>
    <cellStyle name="Input 17" xfId="835" xr:uid="{00000000-0005-0000-0000-000032020000}"/>
    <cellStyle name="Input 18" xfId="825" xr:uid="{00000000-0005-0000-0000-000033020000}"/>
    <cellStyle name="Input 19" xfId="2105" xr:uid="{00000000-0005-0000-0000-000034020000}"/>
    <cellStyle name="Input 2" xfId="836" xr:uid="{00000000-0005-0000-0000-000035020000}"/>
    <cellStyle name="Input 20" xfId="2116" xr:uid="{00000000-0005-0000-0000-000036020000}"/>
    <cellStyle name="Input 3" xfId="837" xr:uid="{00000000-0005-0000-0000-000037020000}"/>
    <cellStyle name="Input 4" xfId="838" xr:uid="{00000000-0005-0000-0000-000038020000}"/>
    <cellStyle name="Input 5" xfId="839" xr:uid="{00000000-0005-0000-0000-000039020000}"/>
    <cellStyle name="Input 6" xfId="840" xr:uid="{00000000-0005-0000-0000-00003A020000}"/>
    <cellStyle name="Input 7" xfId="841" xr:uid="{00000000-0005-0000-0000-00003B020000}"/>
    <cellStyle name="Input 8" xfId="842" xr:uid="{00000000-0005-0000-0000-00003C020000}"/>
    <cellStyle name="Input 9" xfId="843" xr:uid="{00000000-0005-0000-0000-00003D020000}"/>
    <cellStyle name="Input_1) 도로시설물" xfId="844" xr:uid="{00000000-0005-0000-0000-00003E020000}"/>
    <cellStyle name="Linked Cell" xfId="131" xr:uid="{00000000-0005-0000-0000-00003F020000}"/>
    <cellStyle name="Linked Cell 2" xfId="845" xr:uid="{00000000-0005-0000-0000-000040020000}"/>
    <cellStyle name="Linked Cell 2 2" xfId="846" xr:uid="{00000000-0005-0000-0000-000041020000}"/>
    <cellStyle name="Linked Cell 3" xfId="847" xr:uid="{00000000-0005-0000-0000-000042020000}"/>
    <cellStyle name="Linked Cell 3 2" xfId="848" xr:uid="{00000000-0005-0000-0000-000043020000}"/>
    <cellStyle name="Linked Cell_1) 도로시설물" xfId="849" xr:uid="{00000000-0005-0000-0000-000044020000}"/>
    <cellStyle name="Millares [0]_2AV_M_M " xfId="132" xr:uid="{00000000-0005-0000-0000-000045020000}"/>
    <cellStyle name="Milliers [0]_Arabian Spec" xfId="133" xr:uid="{00000000-0005-0000-0000-000046020000}"/>
    <cellStyle name="Milliers_Arabian Spec" xfId="134" xr:uid="{00000000-0005-0000-0000-000047020000}"/>
    <cellStyle name="Model" xfId="135" xr:uid="{00000000-0005-0000-0000-000048020000}"/>
    <cellStyle name="Mon?aire [0]_Arabian Spec" xfId="136" xr:uid="{00000000-0005-0000-0000-000049020000}"/>
    <cellStyle name="Mon?aire_Arabian Spec" xfId="137" xr:uid="{00000000-0005-0000-0000-00004A020000}"/>
    <cellStyle name="Moneda [0]_2AV_M_M " xfId="138" xr:uid="{00000000-0005-0000-0000-00004B020000}"/>
    <cellStyle name="Moneda_2AV_M_M " xfId="139" xr:uid="{00000000-0005-0000-0000-00004C020000}"/>
    <cellStyle name="Neutral" xfId="140" xr:uid="{00000000-0005-0000-0000-00004D020000}"/>
    <cellStyle name="Neutral 2" xfId="850" xr:uid="{00000000-0005-0000-0000-00004E020000}"/>
    <cellStyle name="Neutral 2 2" xfId="851" xr:uid="{00000000-0005-0000-0000-00004F020000}"/>
    <cellStyle name="Neutral 3" xfId="852" xr:uid="{00000000-0005-0000-0000-000050020000}"/>
    <cellStyle name="Neutral 3 2" xfId="853" xr:uid="{00000000-0005-0000-0000-000051020000}"/>
    <cellStyle name="Neutral_1) 도로시설물" xfId="854" xr:uid="{00000000-0005-0000-0000-000052020000}"/>
    <cellStyle name="_x0001_N_x0001_N_x0001_N_x0001_N_x0001_¢_x0001_N_x0001_N_x0001_N_x0001_N_x0001_N_x0001_N_x0001_N_x0001_N_x0001_N_x0001_N_x0001_N_x0001_N_x0001_N_x0001_N_x0001_N_x0001_N_x0001_N_x0001_N_x0001_P" xfId="855" xr:uid="{00000000-0005-0000-0000-000053020000}"/>
    <cellStyle name="_x0001_N_x0001_N_x0001_N_x0001_N_x0001_N_x0001_N_x0001_N_x0001_N_x0001_N_x0001_¢_x0001_N_x0001_N_x0001_N_x0001_N_x0001_N_x0001_N_x0001_N_x0001_N_x0001_N_x0001_N_x0001_N_x0001_N_x0001_N_x0001_N_x0001_N_x0001_N_x0001_N_x0001_N_x0001_P" xfId="856" xr:uid="{00000000-0005-0000-0000-000054020000}"/>
    <cellStyle name="_x0001_N_x0001_N_x0001_N_x0001_N_x0001_N_x0001_N_x0001_N_x0001_N_x0001_N_x0001_N_x0001_N_x0001_N_x0001_N_x0001_¢_x0001_N_x0001_N_x0001_N_x0001_N_x0001_N_x0001_N_x0001_N_x0001_N_x0001_N_x0001_N_x0001_N_x0001_N_x0001_N_x0001_N_x0001_N_x0001_N_x0001_N_x0001_N_x0001_P" xfId="857" xr:uid="{00000000-0005-0000-0000-000055020000}"/>
    <cellStyle name="_x0001_N_x0001_N_x0001_N_x0001_N_x0001_N_x0001_N_x0001_N_x0001_N_x0001_N_x0001_N_x0001_N_x0001_N_x0001_N_x0001_N_x0001_N_x0001_N_x0001_N_x0001_¢_x0001_N_x0001_N_x0001_N_x0001_N_x0001_N_x0001_N_x0001_N_x0001_N_x0001_N_x0001_N_x0001_N_x0001_N_x0001_N_x0001_N_x0001_N_x0001_N_x0001_N_x0001_N_x0001_P" xfId="858" xr:uid="{00000000-0005-0000-0000-000056020000}"/>
    <cellStyle name="_x0001_N_x0001_N_x0001_N_x0001_N_x0001_N_x0001_N_x0001_N_x0001_N_x0001_N_x0001_N_x0001_N_x0001_N_x0001_N_x0001_N_x0001_N_x0001_N_x0001_N_x0001_N_x0001_N_x0001_N_x0001_N_x0001_¢_x0001_N_x0001_N_x0001_N_x0001_N_x0001_N_x0001_N_x0001_N_x0001_N_x0001_N_x0001_N_x0001_N_x0001_N_x0001_N_x0001_N_x0001_N_x0001_N_x0001_N" xfId="859" xr:uid="{00000000-0005-0000-0000-000057020000}"/>
    <cellStyle name="Normal - Style1" xfId="141" xr:uid="{00000000-0005-0000-0000-000058020000}"/>
    <cellStyle name="Normal - Style1 2" xfId="142" xr:uid="{00000000-0005-0000-0000-000059020000}"/>
    <cellStyle name="Normal - Style1 3" xfId="860" xr:uid="{00000000-0005-0000-0000-00005A020000}"/>
    <cellStyle name="Normal_ SG&amp;A Bridge " xfId="143" xr:uid="{00000000-0005-0000-0000-00005B020000}"/>
    <cellStyle name="Note" xfId="144" xr:uid="{00000000-0005-0000-0000-00005C020000}"/>
    <cellStyle name="Note 2" xfId="861" xr:uid="{00000000-0005-0000-0000-00005D020000}"/>
    <cellStyle name="Output" xfId="145" xr:uid="{00000000-0005-0000-0000-00005E020000}"/>
    <cellStyle name="Output 2" xfId="863" xr:uid="{00000000-0005-0000-0000-00005F020000}"/>
    <cellStyle name="Output 3" xfId="864" xr:uid="{00000000-0005-0000-0000-000060020000}"/>
    <cellStyle name="Output 3 2" xfId="865" xr:uid="{00000000-0005-0000-0000-000061020000}"/>
    <cellStyle name="Output 4" xfId="862" xr:uid="{00000000-0005-0000-0000-000062020000}"/>
    <cellStyle name="Output_1) 도로시설물" xfId="866" xr:uid="{00000000-0005-0000-0000-000063020000}"/>
    <cellStyle name="Percent [2]" xfId="146" xr:uid="{00000000-0005-0000-0000-000064020000}"/>
    <cellStyle name="Standard_laroux" xfId="867" xr:uid="{00000000-0005-0000-0000-000065020000}"/>
    <cellStyle name="subhead" xfId="147" xr:uid="{00000000-0005-0000-0000-000066020000}"/>
    <cellStyle name="Title" xfId="148" xr:uid="{00000000-0005-0000-0000-000067020000}"/>
    <cellStyle name="Title 2" xfId="868" xr:uid="{00000000-0005-0000-0000-000068020000}"/>
    <cellStyle name="Title 2 2" xfId="869" xr:uid="{00000000-0005-0000-0000-000069020000}"/>
    <cellStyle name="Title 3" xfId="870" xr:uid="{00000000-0005-0000-0000-00006A020000}"/>
    <cellStyle name="Title 3 2" xfId="871" xr:uid="{00000000-0005-0000-0000-00006B020000}"/>
    <cellStyle name="Title_1) 도로시설물" xfId="872" xr:uid="{00000000-0005-0000-0000-00006C020000}"/>
    <cellStyle name="Total" xfId="149" xr:uid="{00000000-0005-0000-0000-00006D020000}"/>
    <cellStyle name="Total 2" xfId="150" xr:uid="{00000000-0005-0000-0000-00006E020000}"/>
    <cellStyle name="Total 2 2" xfId="874" xr:uid="{00000000-0005-0000-0000-00006F020000}"/>
    <cellStyle name="Total 3" xfId="875" xr:uid="{00000000-0005-0000-0000-000070020000}"/>
    <cellStyle name="Total 3 2" xfId="876" xr:uid="{00000000-0005-0000-0000-000071020000}"/>
    <cellStyle name="Total 4" xfId="873" xr:uid="{00000000-0005-0000-0000-000072020000}"/>
    <cellStyle name="Total_1) 도로시설물" xfId="877" xr:uid="{00000000-0005-0000-0000-000073020000}"/>
    <cellStyle name="UM" xfId="151" xr:uid="{00000000-0005-0000-0000-000074020000}"/>
    <cellStyle name="W?rung [0]_laroux" xfId="878" xr:uid="{00000000-0005-0000-0000-000075020000}"/>
    <cellStyle name="W?rung_laroux" xfId="879" xr:uid="{00000000-0005-0000-0000-000076020000}"/>
    <cellStyle name="Warning Text" xfId="152" xr:uid="{00000000-0005-0000-0000-000077020000}"/>
    <cellStyle name="Warning Text 2" xfId="880" xr:uid="{00000000-0005-0000-0000-000078020000}"/>
    <cellStyle name="Warning Text 3" xfId="881" xr:uid="{00000000-0005-0000-0000-000079020000}"/>
    <cellStyle name="Warning Text 3 2" xfId="882" xr:uid="{00000000-0005-0000-0000-00007A020000}"/>
    <cellStyle name="Warning Text_1) 도로시설물" xfId="883" xr:uid="{00000000-0005-0000-0000-00007B020000}"/>
    <cellStyle name="강조색1 2" xfId="153" xr:uid="{00000000-0005-0000-0000-00007C020000}"/>
    <cellStyle name="강조색1 2 2" xfId="154" xr:uid="{00000000-0005-0000-0000-00007D020000}"/>
    <cellStyle name="강조색1 2 2 2" xfId="886" xr:uid="{00000000-0005-0000-0000-00007E020000}"/>
    <cellStyle name="강조색1 2 2 3" xfId="885" xr:uid="{00000000-0005-0000-0000-00007F020000}"/>
    <cellStyle name="강조색1 2 3" xfId="887" xr:uid="{00000000-0005-0000-0000-000080020000}"/>
    <cellStyle name="강조색1 2 4" xfId="884" xr:uid="{00000000-0005-0000-0000-000081020000}"/>
    <cellStyle name="강조색1 2_1) 도로시설물" xfId="888" xr:uid="{00000000-0005-0000-0000-000082020000}"/>
    <cellStyle name="강조색1 3" xfId="155" xr:uid="{00000000-0005-0000-0000-000083020000}"/>
    <cellStyle name="강조색1 3 2" xfId="890" xr:uid="{00000000-0005-0000-0000-000084020000}"/>
    <cellStyle name="강조색1 3 3" xfId="889" xr:uid="{00000000-0005-0000-0000-000085020000}"/>
    <cellStyle name="강조색1 4" xfId="891" xr:uid="{00000000-0005-0000-0000-000086020000}"/>
    <cellStyle name="강조색1 5" xfId="892" xr:uid="{00000000-0005-0000-0000-000087020000}"/>
    <cellStyle name="강조색2 2" xfId="156" xr:uid="{00000000-0005-0000-0000-000088020000}"/>
    <cellStyle name="강조색2 2 2" xfId="157" xr:uid="{00000000-0005-0000-0000-000089020000}"/>
    <cellStyle name="강조색2 2 2 2" xfId="895" xr:uid="{00000000-0005-0000-0000-00008A020000}"/>
    <cellStyle name="강조색2 2 2 3" xfId="894" xr:uid="{00000000-0005-0000-0000-00008B020000}"/>
    <cellStyle name="강조색2 2 3" xfId="896" xr:uid="{00000000-0005-0000-0000-00008C020000}"/>
    <cellStyle name="강조색2 2 4" xfId="893" xr:uid="{00000000-0005-0000-0000-00008D020000}"/>
    <cellStyle name="강조색2 2_1) 도로시설물" xfId="897" xr:uid="{00000000-0005-0000-0000-00008E020000}"/>
    <cellStyle name="강조색2 3" xfId="158" xr:uid="{00000000-0005-0000-0000-00008F020000}"/>
    <cellStyle name="강조색2 3 2" xfId="899" xr:uid="{00000000-0005-0000-0000-000090020000}"/>
    <cellStyle name="강조색2 3 3" xfId="898" xr:uid="{00000000-0005-0000-0000-000091020000}"/>
    <cellStyle name="강조색2 4" xfId="900" xr:uid="{00000000-0005-0000-0000-000092020000}"/>
    <cellStyle name="강조색2 5" xfId="901" xr:uid="{00000000-0005-0000-0000-000093020000}"/>
    <cellStyle name="강조색3 2" xfId="159" xr:uid="{00000000-0005-0000-0000-000094020000}"/>
    <cellStyle name="강조색3 2 2" xfId="160" xr:uid="{00000000-0005-0000-0000-000095020000}"/>
    <cellStyle name="강조색3 2 2 2" xfId="904" xr:uid="{00000000-0005-0000-0000-000096020000}"/>
    <cellStyle name="강조색3 2 2 3" xfId="903" xr:uid="{00000000-0005-0000-0000-000097020000}"/>
    <cellStyle name="강조색3 2 3" xfId="905" xr:uid="{00000000-0005-0000-0000-000098020000}"/>
    <cellStyle name="강조색3 2 4" xfId="902" xr:uid="{00000000-0005-0000-0000-000099020000}"/>
    <cellStyle name="강조색3 2_1) 도로시설물" xfId="906" xr:uid="{00000000-0005-0000-0000-00009A020000}"/>
    <cellStyle name="강조색3 3" xfId="161" xr:uid="{00000000-0005-0000-0000-00009B020000}"/>
    <cellStyle name="강조색3 3 2" xfId="908" xr:uid="{00000000-0005-0000-0000-00009C020000}"/>
    <cellStyle name="강조색3 3 3" xfId="907" xr:uid="{00000000-0005-0000-0000-00009D020000}"/>
    <cellStyle name="강조색3 4" xfId="909" xr:uid="{00000000-0005-0000-0000-00009E020000}"/>
    <cellStyle name="강조색3 5" xfId="910" xr:uid="{00000000-0005-0000-0000-00009F020000}"/>
    <cellStyle name="강조색4 2" xfId="162" xr:uid="{00000000-0005-0000-0000-0000A0020000}"/>
    <cellStyle name="강조색4 2 2" xfId="163" xr:uid="{00000000-0005-0000-0000-0000A1020000}"/>
    <cellStyle name="강조색4 2 2 2" xfId="913" xr:uid="{00000000-0005-0000-0000-0000A2020000}"/>
    <cellStyle name="강조색4 2 2 3" xfId="912" xr:uid="{00000000-0005-0000-0000-0000A3020000}"/>
    <cellStyle name="강조색4 2 3" xfId="914" xr:uid="{00000000-0005-0000-0000-0000A4020000}"/>
    <cellStyle name="강조색4 2 4" xfId="911" xr:uid="{00000000-0005-0000-0000-0000A5020000}"/>
    <cellStyle name="강조색4 2_1) 도로시설물" xfId="915" xr:uid="{00000000-0005-0000-0000-0000A6020000}"/>
    <cellStyle name="강조색4 3" xfId="164" xr:uid="{00000000-0005-0000-0000-0000A7020000}"/>
    <cellStyle name="강조색4 3 2" xfId="917" xr:uid="{00000000-0005-0000-0000-0000A8020000}"/>
    <cellStyle name="강조색4 3 3" xfId="916" xr:uid="{00000000-0005-0000-0000-0000A9020000}"/>
    <cellStyle name="강조색4 4" xfId="918" xr:uid="{00000000-0005-0000-0000-0000AA020000}"/>
    <cellStyle name="강조색4 5" xfId="919" xr:uid="{00000000-0005-0000-0000-0000AB020000}"/>
    <cellStyle name="강조색5 2" xfId="165" xr:uid="{00000000-0005-0000-0000-0000AC020000}"/>
    <cellStyle name="강조색5 2 2" xfId="166" xr:uid="{00000000-0005-0000-0000-0000AD020000}"/>
    <cellStyle name="강조색5 2 2 2" xfId="921" xr:uid="{00000000-0005-0000-0000-0000AE020000}"/>
    <cellStyle name="강조색5 2 3" xfId="920" xr:uid="{00000000-0005-0000-0000-0000AF020000}"/>
    <cellStyle name="강조색5 3" xfId="167" xr:uid="{00000000-0005-0000-0000-0000B0020000}"/>
    <cellStyle name="강조색5 3 2" xfId="922" xr:uid="{00000000-0005-0000-0000-0000B1020000}"/>
    <cellStyle name="강조색5 4" xfId="923" xr:uid="{00000000-0005-0000-0000-0000B2020000}"/>
    <cellStyle name="강조색6 2" xfId="168" xr:uid="{00000000-0005-0000-0000-0000B3020000}"/>
    <cellStyle name="강조색6 2 2" xfId="169" xr:uid="{00000000-0005-0000-0000-0000B4020000}"/>
    <cellStyle name="강조색6 2 2 2" xfId="926" xr:uid="{00000000-0005-0000-0000-0000B5020000}"/>
    <cellStyle name="강조색6 2 2 3" xfId="925" xr:uid="{00000000-0005-0000-0000-0000B6020000}"/>
    <cellStyle name="강조색6 2 3" xfId="927" xr:uid="{00000000-0005-0000-0000-0000B7020000}"/>
    <cellStyle name="강조색6 2 4" xfId="924" xr:uid="{00000000-0005-0000-0000-0000B8020000}"/>
    <cellStyle name="강조색6 2_1) 도로시설물" xfId="928" xr:uid="{00000000-0005-0000-0000-0000B9020000}"/>
    <cellStyle name="강조색6 3" xfId="170" xr:uid="{00000000-0005-0000-0000-0000BA020000}"/>
    <cellStyle name="강조색6 3 2" xfId="930" xr:uid="{00000000-0005-0000-0000-0000BB020000}"/>
    <cellStyle name="강조색6 3 3" xfId="929" xr:uid="{00000000-0005-0000-0000-0000BC020000}"/>
    <cellStyle name="강조색6 4" xfId="931" xr:uid="{00000000-0005-0000-0000-0000BD020000}"/>
    <cellStyle name="강조색6 5" xfId="932" xr:uid="{00000000-0005-0000-0000-0000BE020000}"/>
    <cellStyle name="경고문 2" xfId="171" xr:uid="{00000000-0005-0000-0000-0000BF020000}"/>
    <cellStyle name="경고문 2 2" xfId="172" xr:uid="{00000000-0005-0000-0000-0000C0020000}"/>
    <cellStyle name="경고문 2 2 2" xfId="934" xr:uid="{00000000-0005-0000-0000-0000C1020000}"/>
    <cellStyle name="경고문 2 3" xfId="933" xr:uid="{00000000-0005-0000-0000-0000C2020000}"/>
    <cellStyle name="경고문 3" xfId="173" xr:uid="{00000000-0005-0000-0000-0000C3020000}"/>
    <cellStyle name="경고문 3 2" xfId="935" xr:uid="{00000000-0005-0000-0000-0000C4020000}"/>
    <cellStyle name="경고문 4" xfId="936" xr:uid="{00000000-0005-0000-0000-0000C5020000}"/>
    <cellStyle name="계산 2" xfId="174" xr:uid="{00000000-0005-0000-0000-0000C6020000}"/>
    <cellStyle name="계산 2 2" xfId="175" xr:uid="{00000000-0005-0000-0000-0000C7020000}"/>
    <cellStyle name="계산 2 2 2" xfId="939" xr:uid="{00000000-0005-0000-0000-0000C8020000}"/>
    <cellStyle name="계산 2 2 3" xfId="938" xr:uid="{00000000-0005-0000-0000-0000C9020000}"/>
    <cellStyle name="계산 2 3" xfId="940" xr:uid="{00000000-0005-0000-0000-0000CA020000}"/>
    <cellStyle name="계산 2 4" xfId="937" xr:uid="{00000000-0005-0000-0000-0000CB020000}"/>
    <cellStyle name="계산 2_1) 도로시설물" xfId="941" xr:uid="{00000000-0005-0000-0000-0000CC020000}"/>
    <cellStyle name="계산 3" xfId="176" xr:uid="{00000000-0005-0000-0000-0000CD020000}"/>
    <cellStyle name="계산 3 2" xfId="943" xr:uid="{00000000-0005-0000-0000-0000CE020000}"/>
    <cellStyle name="계산 3 3" xfId="942" xr:uid="{00000000-0005-0000-0000-0000CF020000}"/>
    <cellStyle name="계산 4" xfId="944" xr:uid="{00000000-0005-0000-0000-0000D0020000}"/>
    <cellStyle name="계산 5" xfId="945" xr:uid="{00000000-0005-0000-0000-0000D1020000}"/>
    <cellStyle name="고정소숫점" xfId="177" xr:uid="{00000000-0005-0000-0000-0000D2020000}"/>
    <cellStyle name="고정소숫점 2" xfId="946" xr:uid="{00000000-0005-0000-0000-0000D3020000}"/>
    <cellStyle name="고정출력1" xfId="178" xr:uid="{00000000-0005-0000-0000-0000D4020000}"/>
    <cellStyle name="고정출력2" xfId="179" xr:uid="{00000000-0005-0000-0000-0000D5020000}"/>
    <cellStyle name="과정별배정" xfId="947" xr:uid="{00000000-0005-0000-0000-0000D6020000}"/>
    <cellStyle name="나쁨 2" xfId="180" xr:uid="{00000000-0005-0000-0000-0000D7020000}"/>
    <cellStyle name="나쁨 2 2" xfId="181" xr:uid="{00000000-0005-0000-0000-0000D8020000}"/>
    <cellStyle name="나쁨 2 2 2" xfId="950" xr:uid="{00000000-0005-0000-0000-0000D9020000}"/>
    <cellStyle name="나쁨 2 2 3" xfId="949" xr:uid="{00000000-0005-0000-0000-0000DA020000}"/>
    <cellStyle name="나쁨 2 3" xfId="951" xr:uid="{00000000-0005-0000-0000-0000DB020000}"/>
    <cellStyle name="나쁨 2 4" xfId="948" xr:uid="{00000000-0005-0000-0000-0000DC020000}"/>
    <cellStyle name="나쁨 2_1) 도로시설물" xfId="952" xr:uid="{00000000-0005-0000-0000-0000DD020000}"/>
    <cellStyle name="나쁨 3" xfId="182" xr:uid="{00000000-0005-0000-0000-0000DE020000}"/>
    <cellStyle name="나쁨 3 2" xfId="954" xr:uid="{00000000-0005-0000-0000-0000DF020000}"/>
    <cellStyle name="나쁨 3 3" xfId="953" xr:uid="{00000000-0005-0000-0000-0000E0020000}"/>
    <cellStyle name="나쁨 4" xfId="955" xr:uid="{00000000-0005-0000-0000-0000E1020000}"/>
    <cellStyle name="나쁨 5" xfId="956" xr:uid="{00000000-0005-0000-0000-0000E2020000}"/>
    <cellStyle name="날짜" xfId="183" xr:uid="{00000000-0005-0000-0000-0000E3020000}"/>
    <cellStyle name="달러" xfId="184" xr:uid="{00000000-0005-0000-0000-0000E4020000}"/>
    <cellStyle name="뒤에 오는 하이퍼링크_Book1" xfId="185" xr:uid="{00000000-0005-0000-0000-0000E5020000}"/>
    <cellStyle name="똿뗦먛귟 [0.00]_NT Server " xfId="957" xr:uid="{00000000-0005-0000-0000-0000E6020000}"/>
    <cellStyle name="똿뗦먛귟_NT Server " xfId="958" xr:uid="{00000000-0005-0000-0000-0000E7020000}"/>
    <cellStyle name="메모 10" xfId="959" xr:uid="{00000000-0005-0000-0000-0000E8020000}"/>
    <cellStyle name="메모 10 2" xfId="960" xr:uid="{00000000-0005-0000-0000-0000E9020000}"/>
    <cellStyle name="메모 10 3" xfId="961" xr:uid="{00000000-0005-0000-0000-0000EA020000}"/>
    <cellStyle name="메모 11" xfId="962" xr:uid="{00000000-0005-0000-0000-0000EB020000}"/>
    <cellStyle name="메모 11 2" xfId="963" xr:uid="{00000000-0005-0000-0000-0000EC020000}"/>
    <cellStyle name="메모 11 3" xfId="964" xr:uid="{00000000-0005-0000-0000-0000ED020000}"/>
    <cellStyle name="메모 12" xfId="965" xr:uid="{00000000-0005-0000-0000-0000EE020000}"/>
    <cellStyle name="메모 12 2" xfId="966" xr:uid="{00000000-0005-0000-0000-0000EF020000}"/>
    <cellStyle name="메모 12 3" xfId="967" xr:uid="{00000000-0005-0000-0000-0000F0020000}"/>
    <cellStyle name="메모 13" xfId="968" xr:uid="{00000000-0005-0000-0000-0000F1020000}"/>
    <cellStyle name="메모 13 2" xfId="969" xr:uid="{00000000-0005-0000-0000-0000F2020000}"/>
    <cellStyle name="메모 13 3" xfId="970" xr:uid="{00000000-0005-0000-0000-0000F3020000}"/>
    <cellStyle name="메모 14" xfId="971" xr:uid="{00000000-0005-0000-0000-0000F4020000}"/>
    <cellStyle name="메모 14 2" xfId="972" xr:uid="{00000000-0005-0000-0000-0000F5020000}"/>
    <cellStyle name="메모 14 3" xfId="973" xr:uid="{00000000-0005-0000-0000-0000F6020000}"/>
    <cellStyle name="메모 15" xfId="974" xr:uid="{00000000-0005-0000-0000-0000F7020000}"/>
    <cellStyle name="메모 15 2" xfId="975" xr:uid="{00000000-0005-0000-0000-0000F8020000}"/>
    <cellStyle name="메모 15 3" xfId="976" xr:uid="{00000000-0005-0000-0000-0000F9020000}"/>
    <cellStyle name="메모 16" xfId="977" xr:uid="{00000000-0005-0000-0000-0000FA020000}"/>
    <cellStyle name="메모 16 2" xfId="978" xr:uid="{00000000-0005-0000-0000-0000FB020000}"/>
    <cellStyle name="메모 16 3" xfId="979" xr:uid="{00000000-0005-0000-0000-0000FC020000}"/>
    <cellStyle name="메모 17" xfId="980" xr:uid="{00000000-0005-0000-0000-0000FD020000}"/>
    <cellStyle name="메모 17 2" xfId="981" xr:uid="{00000000-0005-0000-0000-0000FE020000}"/>
    <cellStyle name="메모 17 3" xfId="982" xr:uid="{00000000-0005-0000-0000-0000FF020000}"/>
    <cellStyle name="메모 18" xfId="983" xr:uid="{00000000-0005-0000-0000-000000030000}"/>
    <cellStyle name="메모 18 2" xfId="984" xr:uid="{00000000-0005-0000-0000-000001030000}"/>
    <cellStyle name="메모 18 3" xfId="985" xr:uid="{00000000-0005-0000-0000-000002030000}"/>
    <cellStyle name="메모 19" xfId="986" xr:uid="{00000000-0005-0000-0000-000003030000}"/>
    <cellStyle name="메모 19 2" xfId="987" xr:uid="{00000000-0005-0000-0000-000004030000}"/>
    <cellStyle name="메모 19 3" xfId="988" xr:uid="{00000000-0005-0000-0000-000005030000}"/>
    <cellStyle name="메모 2" xfId="186" xr:uid="{00000000-0005-0000-0000-000006030000}"/>
    <cellStyle name="메모 2 2" xfId="187" xr:uid="{00000000-0005-0000-0000-000007030000}"/>
    <cellStyle name="메모 2 2 2" xfId="991" xr:uid="{00000000-0005-0000-0000-000008030000}"/>
    <cellStyle name="메모 2 2 3" xfId="990" xr:uid="{00000000-0005-0000-0000-000009030000}"/>
    <cellStyle name="메모 2 2_1) 도로시설물" xfId="992" xr:uid="{00000000-0005-0000-0000-00000A030000}"/>
    <cellStyle name="메모 2 3" xfId="993" xr:uid="{00000000-0005-0000-0000-00000B030000}"/>
    <cellStyle name="메모 2 3 2" xfId="994" xr:uid="{00000000-0005-0000-0000-00000C030000}"/>
    <cellStyle name="메모 2 3 3" xfId="995" xr:uid="{00000000-0005-0000-0000-00000D030000}"/>
    <cellStyle name="메모 2 4" xfId="989" xr:uid="{00000000-0005-0000-0000-00000E030000}"/>
    <cellStyle name="메모 2 5" xfId="2106" xr:uid="{00000000-0005-0000-0000-00000F030000}"/>
    <cellStyle name="메모 2 6" xfId="2115" xr:uid="{00000000-0005-0000-0000-000010030000}"/>
    <cellStyle name="메모 2_1) 도로시설물" xfId="996" xr:uid="{00000000-0005-0000-0000-000011030000}"/>
    <cellStyle name="메모 20" xfId="997" xr:uid="{00000000-0005-0000-0000-000012030000}"/>
    <cellStyle name="메모 20 2" xfId="998" xr:uid="{00000000-0005-0000-0000-000013030000}"/>
    <cellStyle name="메모 20 3" xfId="999" xr:uid="{00000000-0005-0000-0000-000014030000}"/>
    <cellStyle name="메모 21" xfId="1000" xr:uid="{00000000-0005-0000-0000-000015030000}"/>
    <cellStyle name="메모 21 2" xfId="1001" xr:uid="{00000000-0005-0000-0000-000016030000}"/>
    <cellStyle name="메모 21 3" xfId="1002" xr:uid="{00000000-0005-0000-0000-000017030000}"/>
    <cellStyle name="메모 22" xfId="1003" xr:uid="{00000000-0005-0000-0000-000018030000}"/>
    <cellStyle name="메모 22 2" xfId="1004" xr:uid="{00000000-0005-0000-0000-000019030000}"/>
    <cellStyle name="메모 22 3" xfId="1005" xr:uid="{00000000-0005-0000-0000-00001A030000}"/>
    <cellStyle name="메모 23" xfId="1006" xr:uid="{00000000-0005-0000-0000-00001B030000}"/>
    <cellStyle name="메모 23 2" xfId="1007" xr:uid="{00000000-0005-0000-0000-00001C030000}"/>
    <cellStyle name="메모 23 3" xfId="1008" xr:uid="{00000000-0005-0000-0000-00001D030000}"/>
    <cellStyle name="메모 24" xfId="1009" xr:uid="{00000000-0005-0000-0000-00001E030000}"/>
    <cellStyle name="메모 24 2" xfId="1010" xr:uid="{00000000-0005-0000-0000-00001F030000}"/>
    <cellStyle name="메모 24 3" xfId="1011" xr:uid="{00000000-0005-0000-0000-000020030000}"/>
    <cellStyle name="메모 25" xfId="1012" xr:uid="{00000000-0005-0000-0000-000021030000}"/>
    <cellStyle name="메모 25 2" xfId="1013" xr:uid="{00000000-0005-0000-0000-000022030000}"/>
    <cellStyle name="메모 25 3" xfId="1014" xr:uid="{00000000-0005-0000-0000-000023030000}"/>
    <cellStyle name="메모 26" xfId="1015" xr:uid="{00000000-0005-0000-0000-000024030000}"/>
    <cellStyle name="메모 26 2" xfId="1016" xr:uid="{00000000-0005-0000-0000-000025030000}"/>
    <cellStyle name="메모 26 3" xfId="1017" xr:uid="{00000000-0005-0000-0000-000026030000}"/>
    <cellStyle name="메모 27" xfId="1018" xr:uid="{00000000-0005-0000-0000-000027030000}"/>
    <cellStyle name="메모 27 2" xfId="1019" xr:uid="{00000000-0005-0000-0000-000028030000}"/>
    <cellStyle name="메모 27 3" xfId="1020" xr:uid="{00000000-0005-0000-0000-000029030000}"/>
    <cellStyle name="메모 28" xfId="1021" xr:uid="{00000000-0005-0000-0000-00002A030000}"/>
    <cellStyle name="메모 28 2" xfId="1022" xr:uid="{00000000-0005-0000-0000-00002B030000}"/>
    <cellStyle name="메모 28 3" xfId="1023" xr:uid="{00000000-0005-0000-0000-00002C030000}"/>
    <cellStyle name="메모 29" xfId="1024" xr:uid="{00000000-0005-0000-0000-00002D030000}"/>
    <cellStyle name="메모 29 2" xfId="1025" xr:uid="{00000000-0005-0000-0000-00002E030000}"/>
    <cellStyle name="메모 29 3" xfId="1026" xr:uid="{00000000-0005-0000-0000-00002F030000}"/>
    <cellStyle name="메모 3" xfId="188" xr:uid="{00000000-0005-0000-0000-000030030000}"/>
    <cellStyle name="메모 3 2" xfId="1028" xr:uid="{00000000-0005-0000-0000-000031030000}"/>
    <cellStyle name="메모 3 3" xfId="1027" xr:uid="{00000000-0005-0000-0000-000032030000}"/>
    <cellStyle name="메모 3_1) 도로시설물" xfId="1029" xr:uid="{00000000-0005-0000-0000-000033030000}"/>
    <cellStyle name="메모 30" xfId="1030" xr:uid="{00000000-0005-0000-0000-000034030000}"/>
    <cellStyle name="메모 30 2" xfId="1031" xr:uid="{00000000-0005-0000-0000-000035030000}"/>
    <cellStyle name="메모 30 3" xfId="1032" xr:uid="{00000000-0005-0000-0000-000036030000}"/>
    <cellStyle name="메모 31" xfId="1033" xr:uid="{00000000-0005-0000-0000-000037030000}"/>
    <cellStyle name="메모 31 2" xfId="1034" xr:uid="{00000000-0005-0000-0000-000038030000}"/>
    <cellStyle name="메모 31 3" xfId="1035" xr:uid="{00000000-0005-0000-0000-000039030000}"/>
    <cellStyle name="메모 32" xfId="1036" xr:uid="{00000000-0005-0000-0000-00003A030000}"/>
    <cellStyle name="메모 32 2" xfId="1037" xr:uid="{00000000-0005-0000-0000-00003B030000}"/>
    <cellStyle name="메모 32 3" xfId="1038" xr:uid="{00000000-0005-0000-0000-00003C030000}"/>
    <cellStyle name="메모 33" xfId="1039" xr:uid="{00000000-0005-0000-0000-00003D030000}"/>
    <cellStyle name="메모 33 2" xfId="1040" xr:uid="{00000000-0005-0000-0000-00003E030000}"/>
    <cellStyle name="메모 33 3" xfId="1041" xr:uid="{00000000-0005-0000-0000-00003F030000}"/>
    <cellStyle name="메모 34" xfId="1042" xr:uid="{00000000-0005-0000-0000-000040030000}"/>
    <cellStyle name="메모 34 2" xfId="1043" xr:uid="{00000000-0005-0000-0000-000041030000}"/>
    <cellStyle name="메모 34 3" xfId="1044" xr:uid="{00000000-0005-0000-0000-000042030000}"/>
    <cellStyle name="메모 35" xfId="1045" xr:uid="{00000000-0005-0000-0000-000043030000}"/>
    <cellStyle name="메모 35 2" xfId="1046" xr:uid="{00000000-0005-0000-0000-000044030000}"/>
    <cellStyle name="메모 35 3" xfId="1047" xr:uid="{00000000-0005-0000-0000-000045030000}"/>
    <cellStyle name="메모 36" xfId="1048" xr:uid="{00000000-0005-0000-0000-000046030000}"/>
    <cellStyle name="메모 36 2" xfId="1049" xr:uid="{00000000-0005-0000-0000-000047030000}"/>
    <cellStyle name="메모 36 3" xfId="1050" xr:uid="{00000000-0005-0000-0000-000048030000}"/>
    <cellStyle name="메모 37" xfId="1051" xr:uid="{00000000-0005-0000-0000-000049030000}"/>
    <cellStyle name="메모 37 2" xfId="1052" xr:uid="{00000000-0005-0000-0000-00004A030000}"/>
    <cellStyle name="메모 37 3" xfId="1053" xr:uid="{00000000-0005-0000-0000-00004B030000}"/>
    <cellStyle name="메모 38" xfId="1054" xr:uid="{00000000-0005-0000-0000-00004C030000}"/>
    <cellStyle name="메모 38 2" xfId="1055" xr:uid="{00000000-0005-0000-0000-00004D030000}"/>
    <cellStyle name="메모 38 3" xfId="1056" xr:uid="{00000000-0005-0000-0000-00004E030000}"/>
    <cellStyle name="메모 39" xfId="1057" xr:uid="{00000000-0005-0000-0000-00004F030000}"/>
    <cellStyle name="메모 39 2" xfId="1058" xr:uid="{00000000-0005-0000-0000-000050030000}"/>
    <cellStyle name="메모 39 3" xfId="1059" xr:uid="{00000000-0005-0000-0000-000051030000}"/>
    <cellStyle name="메모 4" xfId="189" xr:uid="{00000000-0005-0000-0000-000052030000}"/>
    <cellStyle name="메모 4 2" xfId="1061" xr:uid="{00000000-0005-0000-0000-000053030000}"/>
    <cellStyle name="메모 4 3" xfId="1062" xr:uid="{00000000-0005-0000-0000-000054030000}"/>
    <cellStyle name="메모 4 4" xfId="1060" xr:uid="{00000000-0005-0000-0000-000055030000}"/>
    <cellStyle name="메모 40" xfId="1063" xr:uid="{00000000-0005-0000-0000-000056030000}"/>
    <cellStyle name="메모 40 2" xfId="1064" xr:uid="{00000000-0005-0000-0000-000057030000}"/>
    <cellStyle name="메모 40 3" xfId="1065" xr:uid="{00000000-0005-0000-0000-000058030000}"/>
    <cellStyle name="메모 41" xfId="1066" xr:uid="{00000000-0005-0000-0000-000059030000}"/>
    <cellStyle name="메모 41 2" xfId="1067" xr:uid="{00000000-0005-0000-0000-00005A030000}"/>
    <cellStyle name="메모 41 3" xfId="1068" xr:uid="{00000000-0005-0000-0000-00005B030000}"/>
    <cellStyle name="메모 42" xfId="1069" xr:uid="{00000000-0005-0000-0000-00005C030000}"/>
    <cellStyle name="메모 42 2" xfId="1070" xr:uid="{00000000-0005-0000-0000-00005D030000}"/>
    <cellStyle name="메모 42 3" xfId="1071" xr:uid="{00000000-0005-0000-0000-00005E030000}"/>
    <cellStyle name="메모 43" xfId="1072" xr:uid="{00000000-0005-0000-0000-00005F030000}"/>
    <cellStyle name="메모 43 2" xfId="1073" xr:uid="{00000000-0005-0000-0000-000060030000}"/>
    <cellStyle name="메모 43 3" xfId="1074" xr:uid="{00000000-0005-0000-0000-000061030000}"/>
    <cellStyle name="메모 44" xfId="1075" xr:uid="{00000000-0005-0000-0000-000062030000}"/>
    <cellStyle name="메모 44 2" xfId="1076" xr:uid="{00000000-0005-0000-0000-000063030000}"/>
    <cellStyle name="메모 44 3" xfId="1077" xr:uid="{00000000-0005-0000-0000-000064030000}"/>
    <cellStyle name="메모 45" xfId="1078" xr:uid="{00000000-0005-0000-0000-000065030000}"/>
    <cellStyle name="메모 45 2" xfId="1079" xr:uid="{00000000-0005-0000-0000-000066030000}"/>
    <cellStyle name="메모 45 3" xfId="1080" xr:uid="{00000000-0005-0000-0000-000067030000}"/>
    <cellStyle name="메모 46" xfId="1081" xr:uid="{00000000-0005-0000-0000-000068030000}"/>
    <cellStyle name="메모 46 2" xfId="1082" xr:uid="{00000000-0005-0000-0000-000069030000}"/>
    <cellStyle name="메모 46 3" xfId="1083" xr:uid="{00000000-0005-0000-0000-00006A030000}"/>
    <cellStyle name="메모 47" xfId="1084" xr:uid="{00000000-0005-0000-0000-00006B030000}"/>
    <cellStyle name="메모 47 2" xfId="1085" xr:uid="{00000000-0005-0000-0000-00006C030000}"/>
    <cellStyle name="메모 47 3" xfId="1086" xr:uid="{00000000-0005-0000-0000-00006D030000}"/>
    <cellStyle name="메모 48" xfId="1087" xr:uid="{00000000-0005-0000-0000-00006E030000}"/>
    <cellStyle name="메모 48 2" xfId="1088" xr:uid="{00000000-0005-0000-0000-00006F030000}"/>
    <cellStyle name="메모 48 3" xfId="1089" xr:uid="{00000000-0005-0000-0000-000070030000}"/>
    <cellStyle name="메모 49" xfId="1090" xr:uid="{00000000-0005-0000-0000-000071030000}"/>
    <cellStyle name="메모 49 2" xfId="1091" xr:uid="{00000000-0005-0000-0000-000072030000}"/>
    <cellStyle name="메모 49 3" xfId="1092" xr:uid="{00000000-0005-0000-0000-000073030000}"/>
    <cellStyle name="메모 5" xfId="1093" xr:uid="{00000000-0005-0000-0000-000074030000}"/>
    <cellStyle name="메모 5 2" xfId="1094" xr:uid="{00000000-0005-0000-0000-000075030000}"/>
    <cellStyle name="메모 5 3" xfId="1095" xr:uid="{00000000-0005-0000-0000-000076030000}"/>
    <cellStyle name="메모 50" xfId="1096" xr:uid="{00000000-0005-0000-0000-000077030000}"/>
    <cellStyle name="메모 50 2" xfId="1097" xr:uid="{00000000-0005-0000-0000-000078030000}"/>
    <cellStyle name="메모 50 3" xfId="1098" xr:uid="{00000000-0005-0000-0000-000079030000}"/>
    <cellStyle name="메모 51" xfId="1099" xr:uid="{00000000-0005-0000-0000-00007A030000}"/>
    <cellStyle name="메모 51 2" xfId="1100" xr:uid="{00000000-0005-0000-0000-00007B030000}"/>
    <cellStyle name="메모 51 3" xfId="1101" xr:uid="{00000000-0005-0000-0000-00007C030000}"/>
    <cellStyle name="메모 52" xfId="1102" xr:uid="{00000000-0005-0000-0000-00007D030000}"/>
    <cellStyle name="메모 52 2" xfId="1103" xr:uid="{00000000-0005-0000-0000-00007E030000}"/>
    <cellStyle name="메모 52 3" xfId="1104" xr:uid="{00000000-0005-0000-0000-00007F030000}"/>
    <cellStyle name="메모 53" xfId="1105" xr:uid="{00000000-0005-0000-0000-000080030000}"/>
    <cellStyle name="메모 53 2" xfId="1106" xr:uid="{00000000-0005-0000-0000-000081030000}"/>
    <cellStyle name="메모 53 3" xfId="1107" xr:uid="{00000000-0005-0000-0000-000082030000}"/>
    <cellStyle name="메모 54" xfId="1108" xr:uid="{00000000-0005-0000-0000-000083030000}"/>
    <cellStyle name="메모 54 2" xfId="1109" xr:uid="{00000000-0005-0000-0000-000084030000}"/>
    <cellStyle name="메모 54 3" xfId="1110" xr:uid="{00000000-0005-0000-0000-000085030000}"/>
    <cellStyle name="메모 55" xfId="1111" xr:uid="{00000000-0005-0000-0000-000086030000}"/>
    <cellStyle name="메모 55 2" xfId="1112" xr:uid="{00000000-0005-0000-0000-000087030000}"/>
    <cellStyle name="메모 55 3" xfId="1113" xr:uid="{00000000-0005-0000-0000-000088030000}"/>
    <cellStyle name="메모 56" xfId="1114" xr:uid="{00000000-0005-0000-0000-000089030000}"/>
    <cellStyle name="메모 56 2" xfId="1115" xr:uid="{00000000-0005-0000-0000-00008A030000}"/>
    <cellStyle name="메모 56 3" xfId="1116" xr:uid="{00000000-0005-0000-0000-00008B030000}"/>
    <cellStyle name="메모 57" xfId="1117" xr:uid="{00000000-0005-0000-0000-00008C030000}"/>
    <cellStyle name="메모 57 2" xfId="1118" xr:uid="{00000000-0005-0000-0000-00008D030000}"/>
    <cellStyle name="메모 57 3" xfId="1119" xr:uid="{00000000-0005-0000-0000-00008E030000}"/>
    <cellStyle name="메모 58" xfId="1120" xr:uid="{00000000-0005-0000-0000-00008F030000}"/>
    <cellStyle name="메모 58 2" xfId="1121" xr:uid="{00000000-0005-0000-0000-000090030000}"/>
    <cellStyle name="메모 58 3" xfId="1122" xr:uid="{00000000-0005-0000-0000-000091030000}"/>
    <cellStyle name="메모 59" xfId="1123" xr:uid="{00000000-0005-0000-0000-000092030000}"/>
    <cellStyle name="메모 59 2" xfId="1124" xr:uid="{00000000-0005-0000-0000-000093030000}"/>
    <cellStyle name="메모 59 3" xfId="1125" xr:uid="{00000000-0005-0000-0000-000094030000}"/>
    <cellStyle name="메모 6" xfId="1126" xr:uid="{00000000-0005-0000-0000-000095030000}"/>
    <cellStyle name="메모 6 2" xfId="1127" xr:uid="{00000000-0005-0000-0000-000096030000}"/>
    <cellStyle name="메모 6 3" xfId="1128" xr:uid="{00000000-0005-0000-0000-000097030000}"/>
    <cellStyle name="메모 60" xfId="1129" xr:uid="{00000000-0005-0000-0000-000098030000}"/>
    <cellStyle name="메모 60 2" xfId="1130" xr:uid="{00000000-0005-0000-0000-000099030000}"/>
    <cellStyle name="메모 60 3" xfId="1131" xr:uid="{00000000-0005-0000-0000-00009A030000}"/>
    <cellStyle name="메모 61" xfId="1132" xr:uid="{00000000-0005-0000-0000-00009B030000}"/>
    <cellStyle name="메모 61 2" xfId="1133" xr:uid="{00000000-0005-0000-0000-00009C030000}"/>
    <cellStyle name="메모 61 3" xfId="1134" xr:uid="{00000000-0005-0000-0000-00009D030000}"/>
    <cellStyle name="메모 62" xfId="1135" xr:uid="{00000000-0005-0000-0000-00009E030000}"/>
    <cellStyle name="메모 62 2" xfId="1136" xr:uid="{00000000-0005-0000-0000-00009F030000}"/>
    <cellStyle name="메모 62 3" xfId="1137" xr:uid="{00000000-0005-0000-0000-0000A0030000}"/>
    <cellStyle name="메모 63" xfId="1138" xr:uid="{00000000-0005-0000-0000-0000A1030000}"/>
    <cellStyle name="메모 63 2" xfId="1139" xr:uid="{00000000-0005-0000-0000-0000A2030000}"/>
    <cellStyle name="메모 63 3" xfId="1140" xr:uid="{00000000-0005-0000-0000-0000A3030000}"/>
    <cellStyle name="메모 64" xfId="1141" xr:uid="{00000000-0005-0000-0000-0000A4030000}"/>
    <cellStyle name="메모 64 2" xfId="1142" xr:uid="{00000000-0005-0000-0000-0000A5030000}"/>
    <cellStyle name="메모 64 3" xfId="1143" xr:uid="{00000000-0005-0000-0000-0000A6030000}"/>
    <cellStyle name="메모 65" xfId="1144" xr:uid="{00000000-0005-0000-0000-0000A7030000}"/>
    <cellStyle name="메모 65 2" xfId="1145" xr:uid="{00000000-0005-0000-0000-0000A8030000}"/>
    <cellStyle name="메모 65 3" xfId="1146" xr:uid="{00000000-0005-0000-0000-0000A9030000}"/>
    <cellStyle name="메모 66" xfId="1147" xr:uid="{00000000-0005-0000-0000-0000AA030000}"/>
    <cellStyle name="메모 66 2" xfId="1148" xr:uid="{00000000-0005-0000-0000-0000AB030000}"/>
    <cellStyle name="메모 66 3" xfId="1149" xr:uid="{00000000-0005-0000-0000-0000AC030000}"/>
    <cellStyle name="메모 67" xfId="1150" xr:uid="{00000000-0005-0000-0000-0000AD030000}"/>
    <cellStyle name="메모 67 2" xfId="1151" xr:uid="{00000000-0005-0000-0000-0000AE030000}"/>
    <cellStyle name="메모 67 3" xfId="1152" xr:uid="{00000000-0005-0000-0000-0000AF030000}"/>
    <cellStyle name="메모 68" xfId="1153" xr:uid="{00000000-0005-0000-0000-0000B0030000}"/>
    <cellStyle name="메모 68 2" xfId="1154" xr:uid="{00000000-0005-0000-0000-0000B1030000}"/>
    <cellStyle name="메모 68 3" xfId="1155" xr:uid="{00000000-0005-0000-0000-0000B2030000}"/>
    <cellStyle name="메모 69" xfId="1156" xr:uid="{00000000-0005-0000-0000-0000B3030000}"/>
    <cellStyle name="메모 69 2" xfId="1157" xr:uid="{00000000-0005-0000-0000-0000B4030000}"/>
    <cellStyle name="메모 69 3" xfId="1158" xr:uid="{00000000-0005-0000-0000-0000B5030000}"/>
    <cellStyle name="메모 7" xfId="1159" xr:uid="{00000000-0005-0000-0000-0000B6030000}"/>
    <cellStyle name="메모 7 2" xfId="1160" xr:uid="{00000000-0005-0000-0000-0000B7030000}"/>
    <cellStyle name="메모 7 3" xfId="1161" xr:uid="{00000000-0005-0000-0000-0000B8030000}"/>
    <cellStyle name="메모 70" xfId="1162" xr:uid="{00000000-0005-0000-0000-0000B9030000}"/>
    <cellStyle name="메모 70 2" xfId="1163" xr:uid="{00000000-0005-0000-0000-0000BA030000}"/>
    <cellStyle name="메모 70 3" xfId="1164" xr:uid="{00000000-0005-0000-0000-0000BB030000}"/>
    <cellStyle name="메모 71" xfId="1165" xr:uid="{00000000-0005-0000-0000-0000BC030000}"/>
    <cellStyle name="메모 71 2" xfId="1166" xr:uid="{00000000-0005-0000-0000-0000BD030000}"/>
    <cellStyle name="메모 71 3" xfId="1167" xr:uid="{00000000-0005-0000-0000-0000BE030000}"/>
    <cellStyle name="메모 72" xfId="1168" xr:uid="{00000000-0005-0000-0000-0000BF030000}"/>
    <cellStyle name="메모 72 2" xfId="1169" xr:uid="{00000000-0005-0000-0000-0000C0030000}"/>
    <cellStyle name="메모 72 3" xfId="1170" xr:uid="{00000000-0005-0000-0000-0000C1030000}"/>
    <cellStyle name="메모 73" xfId="1171" xr:uid="{00000000-0005-0000-0000-0000C2030000}"/>
    <cellStyle name="메모 73 2" xfId="1172" xr:uid="{00000000-0005-0000-0000-0000C3030000}"/>
    <cellStyle name="메모 73 3" xfId="1173" xr:uid="{00000000-0005-0000-0000-0000C4030000}"/>
    <cellStyle name="메모 74" xfId="1174" xr:uid="{00000000-0005-0000-0000-0000C5030000}"/>
    <cellStyle name="메모 74 2" xfId="1175" xr:uid="{00000000-0005-0000-0000-0000C6030000}"/>
    <cellStyle name="메모 74 3" xfId="1176" xr:uid="{00000000-0005-0000-0000-0000C7030000}"/>
    <cellStyle name="메모 75" xfId="1177" xr:uid="{00000000-0005-0000-0000-0000C8030000}"/>
    <cellStyle name="메모 75 2" xfId="1178" xr:uid="{00000000-0005-0000-0000-0000C9030000}"/>
    <cellStyle name="메모 75 3" xfId="1179" xr:uid="{00000000-0005-0000-0000-0000CA030000}"/>
    <cellStyle name="메모 76" xfId="1180" xr:uid="{00000000-0005-0000-0000-0000CB030000}"/>
    <cellStyle name="메모 76 2" xfId="1181" xr:uid="{00000000-0005-0000-0000-0000CC030000}"/>
    <cellStyle name="메모 76 3" xfId="1182" xr:uid="{00000000-0005-0000-0000-0000CD030000}"/>
    <cellStyle name="메모 77" xfId="1183" xr:uid="{00000000-0005-0000-0000-0000CE030000}"/>
    <cellStyle name="메모 77 2" xfId="1184" xr:uid="{00000000-0005-0000-0000-0000CF030000}"/>
    <cellStyle name="메모 77 3" xfId="1185" xr:uid="{00000000-0005-0000-0000-0000D0030000}"/>
    <cellStyle name="메모 78" xfId="1186" xr:uid="{00000000-0005-0000-0000-0000D1030000}"/>
    <cellStyle name="메모 78 2" xfId="1187" xr:uid="{00000000-0005-0000-0000-0000D2030000}"/>
    <cellStyle name="메모 78 3" xfId="1188" xr:uid="{00000000-0005-0000-0000-0000D3030000}"/>
    <cellStyle name="메모 79" xfId="1189" xr:uid="{00000000-0005-0000-0000-0000D4030000}"/>
    <cellStyle name="메모 79 2" xfId="1190" xr:uid="{00000000-0005-0000-0000-0000D5030000}"/>
    <cellStyle name="메모 79 3" xfId="1191" xr:uid="{00000000-0005-0000-0000-0000D6030000}"/>
    <cellStyle name="메모 8" xfId="1192" xr:uid="{00000000-0005-0000-0000-0000D7030000}"/>
    <cellStyle name="메모 8 2" xfId="1193" xr:uid="{00000000-0005-0000-0000-0000D8030000}"/>
    <cellStyle name="메모 8 3" xfId="1194" xr:uid="{00000000-0005-0000-0000-0000D9030000}"/>
    <cellStyle name="메모 80" xfId="1195" xr:uid="{00000000-0005-0000-0000-0000DA030000}"/>
    <cellStyle name="메모 80 2" xfId="1196" xr:uid="{00000000-0005-0000-0000-0000DB030000}"/>
    <cellStyle name="메모 80 3" xfId="1197" xr:uid="{00000000-0005-0000-0000-0000DC030000}"/>
    <cellStyle name="메모 81" xfId="1198" xr:uid="{00000000-0005-0000-0000-0000DD030000}"/>
    <cellStyle name="메모 81 2" xfId="1199" xr:uid="{00000000-0005-0000-0000-0000DE030000}"/>
    <cellStyle name="메모 81 3" xfId="1200" xr:uid="{00000000-0005-0000-0000-0000DF030000}"/>
    <cellStyle name="메모 82" xfId="1201" xr:uid="{00000000-0005-0000-0000-0000E0030000}"/>
    <cellStyle name="메모 82 2" xfId="1202" xr:uid="{00000000-0005-0000-0000-0000E1030000}"/>
    <cellStyle name="메모 82 3" xfId="1203" xr:uid="{00000000-0005-0000-0000-0000E2030000}"/>
    <cellStyle name="메모 83" xfId="1204" xr:uid="{00000000-0005-0000-0000-0000E3030000}"/>
    <cellStyle name="메모 83 2" xfId="1205" xr:uid="{00000000-0005-0000-0000-0000E4030000}"/>
    <cellStyle name="메모 83 3" xfId="1206" xr:uid="{00000000-0005-0000-0000-0000E5030000}"/>
    <cellStyle name="메모 84" xfId="1207" xr:uid="{00000000-0005-0000-0000-0000E6030000}"/>
    <cellStyle name="메모 84 2" xfId="1208" xr:uid="{00000000-0005-0000-0000-0000E7030000}"/>
    <cellStyle name="메모 84 3" xfId="1209" xr:uid="{00000000-0005-0000-0000-0000E8030000}"/>
    <cellStyle name="메모 85" xfId="1210" xr:uid="{00000000-0005-0000-0000-0000E9030000}"/>
    <cellStyle name="메모 85 2" xfId="1211" xr:uid="{00000000-0005-0000-0000-0000EA030000}"/>
    <cellStyle name="메모 85 3" xfId="1212" xr:uid="{00000000-0005-0000-0000-0000EB030000}"/>
    <cellStyle name="메모 86" xfId="1213" xr:uid="{00000000-0005-0000-0000-0000EC030000}"/>
    <cellStyle name="메모 86 2" xfId="1214" xr:uid="{00000000-0005-0000-0000-0000ED030000}"/>
    <cellStyle name="메모 86 3" xfId="1215" xr:uid="{00000000-0005-0000-0000-0000EE030000}"/>
    <cellStyle name="메모 87" xfId="1216" xr:uid="{00000000-0005-0000-0000-0000EF030000}"/>
    <cellStyle name="메모 87 2" xfId="1217" xr:uid="{00000000-0005-0000-0000-0000F0030000}"/>
    <cellStyle name="메모 87 3" xfId="1218" xr:uid="{00000000-0005-0000-0000-0000F1030000}"/>
    <cellStyle name="메모 88" xfId="1219" xr:uid="{00000000-0005-0000-0000-0000F2030000}"/>
    <cellStyle name="메모 89" xfId="1220" xr:uid="{00000000-0005-0000-0000-0000F3030000}"/>
    <cellStyle name="메모 9" xfId="1221" xr:uid="{00000000-0005-0000-0000-0000F4030000}"/>
    <cellStyle name="메모 9 2" xfId="1222" xr:uid="{00000000-0005-0000-0000-0000F5030000}"/>
    <cellStyle name="메모 9 3" xfId="1223" xr:uid="{00000000-0005-0000-0000-0000F6030000}"/>
    <cellStyle name="믅됞 [0.00]_NT Server " xfId="1224" xr:uid="{00000000-0005-0000-0000-0000F7030000}"/>
    <cellStyle name="믅됞_NT Server " xfId="1225" xr:uid="{00000000-0005-0000-0000-0000F8030000}"/>
    <cellStyle name="바탕글" xfId="190" xr:uid="{00000000-0005-0000-0000-0000F9030000}"/>
    <cellStyle name="백분율 2" xfId="191" xr:uid="{00000000-0005-0000-0000-0000FA030000}"/>
    <cellStyle name="백분율 2 2" xfId="1227" xr:uid="{00000000-0005-0000-0000-0000FB030000}"/>
    <cellStyle name="백분율 2 3" xfId="1226" xr:uid="{00000000-0005-0000-0000-0000FC030000}"/>
    <cellStyle name="백분율 3" xfId="1228" xr:uid="{00000000-0005-0000-0000-0000FD030000}"/>
    <cellStyle name="백분율 4" xfId="1229" xr:uid="{00000000-0005-0000-0000-0000FE030000}"/>
    <cellStyle name="보통 2" xfId="192" xr:uid="{00000000-0005-0000-0000-0000FF030000}"/>
    <cellStyle name="보통 2 2" xfId="193" xr:uid="{00000000-0005-0000-0000-000000040000}"/>
    <cellStyle name="보통 2 2 2" xfId="1232" xr:uid="{00000000-0005-0000-0000-000001040000}"/>
    <cellStyle name="보통 2 2 3" xfId="1231" xr:uid="{00000000-0005-0000-0000-000002040000}"/>
    <cellStyle name="보통 2 3" xfId="1233" xr:uid="{00000000-0005-0000-0000-000003040000}"/>
    <cellStyle name="보통 2 4" xfId="1230" xr:uid="{00000000-0005-0000-0000-000004040000}"/>
    <cellStyle name="보통 2_1) 도로시설물" xfId="1234" xr:uid="{00000000-0005-0000-0000-000005040000}"/>
    <cellStyle name="보통 3" xfId="194" xr:uid="{00000000-0005-0000-0000-000006040000}"/>
    <cellStyle name="보통 3 2" xfId="1236" xr:uid="{00000000-0005-0000-0000-000007040000}"/>
    <cellStyle name="보통 3 3" xfId="1235" xr:uid="{00000000-0005-0000-0000-000008040000}"/>
    <cellStyle name="보통 4" xfId="1237" xr:uid="{00000000-0005-0000-0000-000009040000}"/>
    <cellStyle name="보통 5" xfId="1238" xr:uid="{00000000-0005-0000-0000-00000A040000}"/>
    <cellStyle name="본문" xfId="195" xr:uid="{00000000-0005-0000-0000-00000B040000}"/>
    <cellStyle name="부제목" xfId="196" xr:uid="{00000000-0005-0000-0000-00000C040000}"/>
    <cellStyle name="뷭?_BOOKSHIP" xfId="197" xr:uid="{00000000-0005-0000-0000-00000D040000}"/>
    <cellStyle name="설명 텍스트 2" xfId="198" xr:uid="{00000000-0005-0000-0000-00000E040000}"/>
    <cellStyle name="설명 텍스트 2 2" xfId="199" xr:uid="{00000000-0005-0000-0000-00000F040000}"/>
    <cellStyle name="설명 텍스트 2 2 2" xfId="1240" xr:uid="{00000000-0005-0000-0000-000010040000}"/>
    <cellStyle name="설명 텍스트 2 3" xfId="1239" xr:uid="{00000000-0005-0000-0000-000011040000}"/>
    <cellStyle name="설명 텍스트 3" xfId="200" xr:uid="{00000000-0005-0000-0000-000012040000}"/>
    <cellStyle name="설명 텍스트 3 2" xfId="1241" xr:uid="{00000000-0005-0000-0000-000013040000}"/>
    <cellStyle name="설명 텍스트 4" xfId="1242" xr:uid="{00000000-0005-0000-0000-000014040000}"/>
    <cellStyle name="셀 확인 2" xfId="201" xr:uid="{00000000-0005-0000-0000-000015040000}"/>
    <cellStyle name="셀 확인 2 2" xfId="202" xr:uid="{00000000-0005-0000-0000-000016040000}"/>
    <cellStyle name="셀 확인 2 2 2" xfId="1244" xr:uid="{00000000-0005-0000-0000-000017040000}"/>
    <cellStyle name="셀 확인 2 3" xfId="1243" xr:uid="{00000000-0005-0000-0000-000018040000}"/>
    <cellStyle name="셀 확인 2_1) 도로시설물" xfId="1245" xr:uid="{00000000-0005-0000-0000-000019040000}"/>
    <cellStyle name="셀 확인 3" xfId="203" xr:uid="{00000000-0005-0000-0000-00001A040000}"/>
    <cellStyle name="셀 확인 3 2" xfId="1246" xr:uid="{00000000-0005-0000-0000-00001B040000}"/>
    <cellStyle name="셀 확인 4" xfId="1247" xr:uid="{00000000-0005-0000-0000-00001C040000}"/>
    <cellStyle name="셀 확인 5" xfId="1248" xr:uid="{00000000-0005-0000-0000-00001D040000}"/>
    <cellStyle name="숫자(R)" xfId="204" xr:uid="{00000000-0005-0000-0000-00001E040000}"/>
    <cellStyle name="숫자(R) 2" xfId="1249" xr:uid="{00000000-0005-0000-0000-00001F040000}"/>
    <cellStyle name="쉼표 [0]" xfId="400" builtinId="6"/>
    <cellStyle name="쉼표 [0] 10" xfId="205" xr:uid="{00000000-0005-0000-0000-000021040000}"/>
    <cellStyle name="쉼표 [0] 10 2" xfId="206" xr:uid="{00000000-0005-0000-0000-000022040000}"/>
    <cellStyle name="쉼표 [0] 10 2 2" xfId="1252" xr:uid="{00000000-0005-0000-0000-000023040000}"/>
    <cellStyle name="쉼표 [0] 10 3" xfId="1253" xr:uid="{00000000-0005-0000-0000-000024040000}"/>
    <cellStyle name="쉼표 [0] 10 3 2" xfId="1254" xr:uid="{00000000-0005-0000-0000-000025040000}"/>
    <cellStyle name="쉼표 [0] 10 4" xfId="1251" xr:uid="{00000000-0005-0000-0000-000026040000}"/>
    <cellStyle name="쉼표 [0] 11" xfId="207" xr:uid="{00000000-0005-0000-0000-000027040000}"/>
    <cellStyle name="쉼표 [0] 11 2" xfId="1255" xr:uid="{00000000-0005-0000-0000-000028040000}"/>
    <cellStyle name="쉼표 [0] 12" xfId="1256" xr:uid="{00000000-0005-0000-0000-000029040000}"/>
    <cellStyle name="쉼표 [0] 13" xfId="1257" xr:uid="{00000000-0005-0000-0000-00002A040000}"/>
    <cellStyle name="쉼표 [0] 13 10" xfId="1258" xr:uid="{00000000-0005-0000-0000-00002B040000}"/>
    <cellStyle name="쉼표 [0] 13 11" xfId="1259" xr:uid="{00000000-0005-0000-0000-00002C040000}"/>
    <cellStyle name="쉼표 [0] 13 11 2" xfId="1260" xr:uid="{00000000-0005-0000-0000-00002D040000}"/>
    <cellStyle name="쉼표 [0] 13 2" xfId="1261" xr:uid="{00000000-0005-0000-0000-00002E040000}"/>
    <cellStyle name="쉼표 [0] 13 3" xfId="1262" xr:uid="{00000000-0005-0000-0000-00002F040000}"/>
    <cellStyle name="쉼표 [0] 13 4" xfId="1263" xr:uid="{00000000-0005-0000-0000-000030040000}"/>
    <cellStyle name="쉼표 [0] 13 5" xfId="1264" xr:uid="{00000000-0005-0000-0000-000031040000}"/>
    <cellStyle name="쉼표 [0] 13 6" xfId="1265" xr:uid="{00000000-0005-0000-0000-000032040000}"/>
    <cellStyle name="쉼표 [0] 13 7" xfId="1266" xr:uid="{00000000-0005-0000-0000-000033040000}"/>
    <cellStyle name="쉼표 [0] 13 8" xfId="1267" xr:uid="{00000000-0005-0000-0000-000034040000}"/>
    <cellStyle name="쉼표 [0] 13 9" xfId="1268" xr:uid="{00000000-0005-0000-0000-000035040000}"/>
    <cellStyle name="쉼표 [0] 14" xfId="1269" xr:uid="{00000000-0005-0000-0000-000036040000}"/>
    <cellStyle name="쉼표 [0] 14 2" xfId="1270" xr:uid="{00000000-0005-0000-0000-000037040000}"/>
    <cellStyle name="쉼표 [0] 14 3" xfId="1271" xr:uid="{00000000-0005-0000-0000-000038040000}"/>
    <cellStyle name="쉼표 [0] 15" xfId="1272" xr:uid="{00000000-0005-0000-0000-000039040000}"/>
    <cellStyle name="쉼표 [0] 16" xfId="1273" xr:uid="{00000000-0005-0000-0000-00003A040000}"/>
    <cellStyle name="쉼표 [0] 17" xfId="1274" xr:uid="{00000000-0005-0000-0000-00003B040000}"/>
    <cellStyle name="쉼표 [0] 18" xfId="1275" xr:uid="{00000000-0005-0000-0000-00003C040000}"/>
    <cellStyle name="쉼표 [0] 19" xfId="1276" xr:uid="{00000000-0005-0000-0000-00003D040000}"/>
    <cellStyle name="쉼표 [0] 2" xfId="208" xr:uid="{00000000-0005-0000-0000-00003E040000}"/>
    <cellStyle name="쉼표 [0] 2 10" xfId="1278" xr:uid="{00000000-0005-0000-0000-00003F040000}"/>
    <cellStyle name="쉼표 [0] 2 10 2" xfId="1279" xr:uid="{00000000-0005-0000-0000-000040040000}"/>
    <cellStyle name="쉼표 [0] 2 10 3" xfId="1280" xr:uid="{00000000-0005-0000-0000-000041040000}"/>
    <cellStyle name="쉼표 [0] 2 11" xfId="1281" xr:uid="{00000000-0005-0000-0000-000042040000}"/>
    <cellStyle name="쉼표 [0] 2 12" xfId="1282" xr:uid="{00000000-0005-0000-0000-000043040000}"/>
    <cellStyle name="쉼표 [0] 2 13" xfId="1283" xr:uid="{00000000-0005-0000-0000-000044040000}"/>
    <cellStyle name="쉼표 [0] 2 14" xfId="1284" xr:uid="{00000000-0005-0000-0000-000045040000}"/>
    <cellStyle name="쉼표 [0] 2 15" xfId="1277" xr:uid="{00000000-0005-0000-0000-000046040000}"/>
    <cellStyle name="쉼표 [0] 2 2" xfId="209" xr:uid="{00000000-0005-0000-0000-000047040000}"/>
    <cellStyle name="쉼표 [0] 2 2 2" xfId="210" xr:uid="{00000000-0005-0000-0000-000048040000}"/>
    <cellStyle name="쉼표 [0] 2 2 2 2" xfId="1287" xr:uid="{00000000-0005-0000-0000-000049040000}"/>
    <cellStyle name="쉼표 [0] 2 2 2 3" xfId="1288" xr:uid="{00000000-0005-0000-0000-00004A040000}"/>
    <cellStyle name="쉼표 [0] 2 2 2 4" xfId="1286" xr:uid="{00000000-0005-0000-0000-00004B040000}"/>
    <cellStyle name="쉼표 [0] 2 2 3" xfId="1289" xr:uid="{00000000-0005-0000-0000-00004C040000}"/>
    <cellStyle name="쉼표 [0] 2 2 4" xfId="1290" xr:uid="{00000000-0005-0000-0000-00004D040000}"/>
    <cellStyle name="쉼표 [0] 2 2 5" xfId="1291" xr:uid="{00000000-0005-0000-0000-00004E040000}"/>
    <cellStyle name="쉼표 [0] 2 2 6" xfId="1292" xr:uid="{00000000-0005-0000-0000-00004F040000}"/>
    <cellStyle name="쉼표 [0] 2 2 7" xfId="1285" xr:uid="{00000000-0005-0000-0000-000050040000}"/>
    <cellStyle name="쉼표 [0] 2 2_1) 도로시설물" xfId="1293" xr:uid="{00000000-0005-0000-0000-000051040000}"/>
    <cellStyle name="쉼표 [0] 2 3" xfId="211" xr:uid="{00000000-0005-0000-0000-000052040000}"/>
    <cellStyle name="쉼표 [0] 2 3 2" xfId="1295" xr:uid="{00000000-0005-0000-0000-000053040000}"/>
    <cellStyle name="쉼표 [0] 2 3 3" xfId="1294" xr:uid="{00000000-0005-0000-0000-000054040000}"/>
    <cellStyle name="쉼표 [0] 2 3_1) 도로시설물" xfId="1296" xr:uid="{00000000-0005-0000-0000-000055040000}"/>
    <cellStyle name="쉼표 [0] 2 4" xfId="212" xr:uid="{00000000-0005-0000-0000-000056040000}"/>
    <cellStyle name="쉼표 [0] 2 4 2" xfId="1298" xr:uid="{00000000-0005-0000-0000-000057040000}"/>
    <cellStyle name="쉼표 [0] 2 4 3" xfId="1299" xr:uid="{00000000-0005-0000-0000-000058040000}"/>
    <cellStyle name="쉼표 [0] 2 4 4" xfId="1297" xr:uid="{00000000-0005-0000-0000-000059040000}"/>
    <cellStyle name="쉼표 [0] 2 5" xfId="1300" xr:uid="{00000000-0005-0000-0000-00005A040000}"/>
    <cellStyle name="쉼표 [0] 2 5 2" xfId="1301" xr:uid="{00000000-0005-0000-0000-00005B040000}"/>
    <cellStyle name="쉼표 [0] 2 6" xfId="1302" xr:uid="{00000000-0005-0000-0000-00005C040000}"/>
    <cellStyle name="쉼표 [0] 2 7" xfId="1303" xr:uid="{00000000-0005-0000-0000-00005D040000}"/>
    <cellStyle name="쉼표 [0] 2 8" xfId="1304" xr:uid="{00000000-0005-0000-0000-00005E040000}"/>
    <cellStyle name="쉼표 [0] 2 9" xfId="1305" xr:uid="{00000000-0005-0000-0000-00005F040000}"/>
    <cellStyle name="쉼표 [0] 2 9 2" xfId="1306" xr:uid="{00000000-0005-0000-0000-000060040000}"/>
    <cellStyle name="쉼표 [0] 2 9 3" xfId="1307" xr:uid="{00000000-0005-0000-0000-000061040000}"/>
    <cellStyle name="쉼표 [0] 2_(완료)통계연보자료_사업체(출판인쇄기록매체등)이병우" xfId="1308" xr:uid="{00000000-0005-0000-0000-000062040000}"/>
    <cellStyle name="쉼표 [0] 20" xfId="1309" xr:uid="{00000000-0005-0000-0000-000063040000}"/>
    <cellStyle name="쉼표 [0] 21" xfId="1310" xr:uid="{00000000-0005-0000-0000-000064040000}"/>
    <cellStyle name="쉼표 [0] 22" xfId="1311" xr:uid="{00000000-0005-0000-0000-000065040000}"/>
    <cellStyle name="쉼표 [0] 23" xfId="1312" xr:uid="{00000000-0005-0000-0000-000066040000}"/>
    <cellStyle name="쉼표 [0] 24" xfId="1313" xr:uid="{00000000-0005-0000-0000-000067040000}"/>
    <cellStyle name="쉼표 [0] 25" xfId="1314" xr:uid="{00000000-0005-0000-0000-000068040000}"/>
    <cellStyle name="쉼표 [0] 26" xfId="1315" xr:uid="{00000000-0005-0000-0000-000069040000}"/>
    <cellStyle name="쉼표 [0] 27" xfId="1316" xr:uid="{00000000-0005-0000-0000-00006A040000}"/>
    <cellStyle name="쉼표 [0] 28" xfId="213" xr:uid="{00000000-0005-0000-0000-00006B040000}"/>
    <cellStyle name="쉼표 [0] 28 2" xfId="214" xr:uid="{00000000-0005-0000-0000-00006C040000}"/>
    <cellStyle name="쉼표 [0] 28 3" xfId="1317" xr:uid="{00000000-0005-0000-0000-00006D040000}"/>
    <cellStyle name="쉼표 [0] 29" xfId="1318" xr:uid="{00000000-0005-0000-0000-00006E040000}"/>
    <cellStyle name="쉼표 [0] 3" xfId="215" xr:uid="{00000000-0005-0000-0000-00006F040000}"/>
    <cellStyle name="쉼표 [0] 3 10" xfId="2110" xr:uid="{00000000-0005-0000-0000-000070040000}"/>
    <cellStyle name="쉼표 [0] 3 2" xfId="216" xr:uid="{00000000-0005-0000-0000-000071040000}"/>
    <cellStyle name="쉼표 [0] 3 2 2" xfId="1321" xr:uid="{00000000-0005-0000-0000-000072040000}"/>
    <cellStyle name="쉼표 [0] 3 2 2 2" xfId="1322" xr:uid="{00000000-0005-0000-0000-000073040000}"/>
    <cellStyle name="쉼표 [0] 3 2 2_1) 도로시설물" xfId="1323" xr:uid="{00000000-0005-0000-0000-000074040000}"/>
    <cellStyle name="쉼표 [0] 3 2 3" xfId="1324" xr:uid="{00000000-0005-0000-0000-000075040000}"/>
    <cellStyle name="쉼표 [0] 3 2 4" xfId="1320" xr:uid="{00000000-0005-0000-0000-000076040000}"/>
    <cellStyle name="쉼표 [0] 3 2 5" xfId="2112" xr:uid="{00000000-0005-0000-0000-000077040000}"/>
    <cellStyle name="쉼표 [0] 3 2 6" xfId="2109" xr:uid="{00000000-0005-0000-0000-000078040000}"/>
    <cellStyle name="쉼표 [0] 3 3" xfId="1325" xr:uid="{00000000-0005-0000-0000-000079040000}"/>
    <cellStyle name="쉼표 [0] 3 3 2" xfId="1326" xr:uid="{00000000-0005-0000-0000-00007A040000}"/>
    <cellStyle name="쉼표 [0] 3 3 3" xfId="1327" xr:uid="{00000000-0005-0000-0000-00007B040000}"/>
    <cellStyle name="쉼표 [0] 3 4" xfId="1328" xr:uid="{00000000-0005-0000-0000-00007C040000}"/>
    <cellStyle name="쉼표 [0] 3 5" xfId="1329" xr:uid="{00000000-0005-0000-0000-00007D040000}"/>
    <cellStyle name="쉼표 [0] 3 6" xfId="1330" xr:uid="{00000000-0005-0000-0000-00007E040000}"/>
    <cellStyle name="쉼표 [0] 3 7" xfId="1331" xr:uid="{00000000-0005-0000-0000-00007F040000}"/>
    <cellStyle name="쉼표 [0] 3 8" xfId="1319" xr:uid="{00000000-0005-0000-0000-000080040000}"/>
    <cellStyle name="쉼표 [0] 3 9" xfId="2111" xr:uid="{00000000-0005-0000-0000-000081040000}"/>
    <cellStyle name="쉼표 [0] 3_13.환경(2011)" xfId="1332" xr:uid="{00000000-0005-0000-0000-000082040000}"/>
    <cellStyle name="쉼표 [0] 30" xfId="1333" xr:uid="{00000000-0005-0000-0000-000083040000}"/>
    <cellStyle name="쉼표 [0] 31" xfId="1334" xr:uid="{00000000-0005-0000-0000-000084040000}"/>
    <cellStyle name="쉼표 [0] 32" xfId="1335" xr:uid="{00000000-0005-0000-0000-000085040000}"/>
    <cellStyle name="쉼표 [0] 33" xfId="1336" xr:uid="{00000000-0005-0000-0000-000086040000}"/>
    <cellStyle name="쉼표 [0] 33 10" xfId="1337" xr:uid="{00000000-0005-0000-0000-000087040000}"/>
    <cellStyle name="쉼표 [0] 33 2" xfId="1338" xr:uid="{00000000-0005-0000-0000-000088040000}"/>
    <cellStyle name="쉼표 [0] 33 2 2" xfId="1339" xr:uid="{00000000-0005-0000-0000-000089040000}"/>
    <cellStyle name="쉼표 [0] 33 2 2 2" xfId="1340" xr:uid="{00000000-0005-0000-0000-00008A040000}"/>
    <cellStyle name="쉼표 [0] 33 2 2 3" xfId="1341" xr:uid="{00000000-0005-0000-0000-00008B040000}"/>
    <cellStyle name="쉼표 [0] 33 2 3" xfId="1342" xr:uid="{00000000-0005-0000-0000-00008C040000}"/>
    <cellStyle name="쉼표 [0] 33 2 3 2" xfId="1343" xr:uid="{00000000-0005-0000-0000-00008D040000}"/>
    <cellStyle name="쉼표 [0] 33 2 3 3" xfId="1344" xr:uid="{00000000-0005-0000-0000-00008E040000}"/>
    <cellStyle name="쉼표 [0] 33 2 4" xfId="1345" xr:uid="{00000000-0005-0000-0000-00008F040000}"/>
    <cellStyle name="쉼표 [0] 33 2 5" xfId="1346" xr:uid="{00000000-0005-0000-0000-000090040000}"/>
    <cellStyle name="쉼표 [0] 33 3" xfId="1347" xr:uid="{00000000-0005-0000-0000-000091040000}"/>
    <cellStyle name="쉼표 [0] 33 3 2" xfId="1348" xr:uid="{00000000-0005-0000-0000-000092040000}"/>
    <cellStyle name="쉼표 [0] 33 3 2 2" xfId="1349" xr:uid="{00000000-0005-0000-0000-000093040000}"/>
    <cellStyle name="쉼표 [0] 33 3 2 3" xfId="1350" xr:uid="{00000000-0005-0000-0000-000094040000}"/>
    <cellStyle name="쉼표 [0] 33 3 3" xfId="1351" xr:uid="{00000000-0005-0000-0000-000095040000}"/>
    <cellStyle name="쉼표 [0] 33 3 3 2" xfId="1352" xr:uid="{00000000-0005-0000-0000-000096040000}"/>
    <cellStyle name="쉼표 [0] 33 3 3 3" xfId="1353" xr:uid="{00000000-0005-0000-0000-000097040000}"/>
    <cellStyle name="쉼표 [0] 33 3 4" xfId="1354" xr:uid="{00000000-0005-0000-0000-000098040000}"/>
    <cellStyle name="쉼표 [0] 33 3 5" xfId="1355" xr:uid="{00000000-0005-0000-0000-000099040000}"/>
    <cellStyle name="쉼표 [0] 33 4" xfId="1356" xr:uid="{00000000-0005-0000-0000-00009A040000}"/>
    <cellStyle name="쉼표 [0] 33 4 2" xfId="1357" xr:uid="{00000000-0005-0000-0000-00009B040000}"/>
    <cellStyle name="쉼표 [0] 33 4 3" xfId="1358" xr:uid="{00000000-0005-0000-0000-00009C040000}"/>
    <cellStyle name="쉼표 [0] 33 5" xfId="1359" xr:uid="{00000000-0005-0000-0000-00009D040000}"/>
    <cellStyle name="쉼표 [0] 33 5 2" xfId="1360" xr:uid="{00000000-0005-0000-0000-00009E040000}"/>
    <cellStyle name="쉼표 [0] 33 5 3" xfId="1361" xr:uid="{00000000-0005-0000-0000-00009F040000}"/>
    <cellStyle name="쉼표 [0] 33 6" xfId="1362" xr:uid="{00000000-0005-0000-0000-0000A0040000}"/>
    <cellStyle name="쉼표 [0] 33 6 2" xfId="1363" xr:uid="{00000000-0005-0000-0000-0000A1040000}"/>
    <cellStyle name="쉼표 [0] 33 6 3" xfId="1364" xr:uid="{00000000-0005-0000-0000-0000A2040000}"/>
    <cellStyle name="쉼표 [0] 33 7" xfId="1365" xr:uid="{00000000-0005-0000-0000-0000A3040000}"/>
    <cellStyle name="쉼표 [0] 33 7 2" xfId="1366" xr:uid="{00000000-0005-0000-0000-0000A4040000}"/>
    <cellStyle name="쉼표 [0] 33 7 3" xfId="1367" xr:uid="{00000000-0005-0000-0000-0000A5040000}"/>
    <cellStyle name="쉼표 [0] 33 8" xfId="1368" xr:uid="{00000000-0005-0000-0000-0000A6040000}"/>
    <cellStyle name="쉼표 [0] 33 8 2" xfId="1369" xr:uid="{00000000-0005-0000-0000-0000A7040000}"/>
    <cellStyle name="쉼표 [0] 33 8 3" xfId="1370" xr:uid="{00000000-0005-0000-0000-0000A8040000}"/>
    <cellStyle name="쉼표 [0] 33 9" xfId="1371" xr:uid="{00000000-0005-0000-0000-0000A9040000}"/>
    <cellStyle name="쉼표 [0] 34" xfId="1372" xr:uid="{00000000-0005-0000-0000-0000AA040000}"/>
    <cellStyle name="쉼표 [0] 34 2" xfId="1373" xr:uid="{00000000-0005-0000-0000-0000AB040000}"/>
    <cellStyle name="쉼표 [0] 34 2 2" xfId="1374" xr:uid="{00000000-0005-0000-0000-0000AC040000}"/>
    <cellStyle name="쉼표 [0] 34 2 3" xfId="1375" xr:uid="{00000000-0005-0000-0000-0000AD040000}"/>
    <cellStyle name="쉼표 [0] 34 3" xfId="1376" xr:uid="{00000000-0005-0000-0000-0000AE040000}"/>
    <cellStyle name="쉼표 [0] 35" xfId="1377" xr:uid="{00000000-0005-0000-0000-0000AF040000}"/>
    <cellStyle name="쉼표 [0] 35 2" xfId="1378" xr:uid="{00000000-0005-0000-0000-0000B0040000}"/>
    <cellStyle name="쉼표 [0] 36" xfId="1379" xr:uid="{00000000-0005-0000-0000-0000B1040000}"/>
    <cellStyle name="쉼표 [0] 37" xfId="1250" xr:uid="{00000000-0005-0000-0000-0000B2040000}"/>
    <cellStyle name="쉼표 [0] 4" xfId="217" xr:uid="{00000000-0005-0000-0000-0000B3040000}"/>
    <cellStyle name="쉼표 [0] 4 2" xfId="218" xr:uid="{00000000-0005-0000-0000-0000B4040000}"/>
    <cellStyle name="쉼표 [0] 4 2 2" xfId="1382" xr:uid="{00000000-0005-0000-0000-0000B5040000}"/>
    <cellStyle name="쉼표 [0] 4 2 3" xfId="1381" xr:uid="{00000000-0005-0000-0000-0000B6040000}"/>
    <cellStyle name="쉼표 [0] 4 3" xfId="1383" xr:uid="{00000000-0005-0000-0000-0000B7040000}"/>
    <cellStyle name="쉼표 [0] 4 3 2" xfId="1384" xr:uid="{00000000-0005-0000-0000-0000B8040000}"/>
    <cellStyle name="쉼표 [0] 4 3 3" xfId="1385" xr:uid="{00000000-0005-0000-0000-0000B9040000}"/>
    <cellStyle name="쉼표 [0] 4 4" xfId="1386" xr:uid="{00000000-0005-0000-0000-0000BA040000}"/>
    <cellStyle name="쉼표 [0] 4 5" xfId="1387" xr:uid="{00000000-0005-0000-0000-0000BB040000}"/>
    <cellStyle name="쉼표 [0] 4 6" xfId="1388" xr:uid="{00000000-0005-0000-0000-0000BC040000}"/>
    <cellStyle name="쉼표 [0] 4 7" xfId="1389" xr:uid="{00000000-0005-0000-0000-0000BD040000}"/>
    <cellStyle name="쉼표 [0] 4 8" xfId="1380" xr:uid="{00000000-0005-0000-0000-0000BE040000}"/>
    <cellStyle name="쉼표 [0] 4_13.환경(2011)" xfId="1390" xr:uid="{00000000-0005-0000-0000-0000BF040000}"/>
    <cellStyle name="쉼표 [0] 5" xfId="219" xr:uid="{00000000-0005-0000-0000-0000C0040000}"/>
    <cellStyle name="쉼표 [0] 5 2" xfId="220" xr:uid="{00000000-0005-0000-0000-0000C1040000}"/>
    <cellStyle name="쉼표 [0] 5 2 2" xfId="1393" xr:uid="{00000000-0005-0000-0000-0000C2040000}"/>
    <cellStyle name="쉼표 [0] 5 2 2 2" xfId="1394" xr:uid="{00000000-0005-0000-0000-0000C3040000}"/>
    <cellStyle name="쉼표 [0] 5 2 2_1) 도로시설물" xfId="1395" xr:uid="{00000000-0005-0000-0000-0000C4040000}"/>
    <cellStyle name="쉼표 [0] 5 2 3" xfId="1392" xr:uid="{00000000-0005-0000-0000-0000C5040000}"/>
    <cellStyle name="쉼표 [0] 5 2 4" xfId="2114" xr:uid="{00000000-0005-0000-0000-0000C6040000}"/>
    <cellStyle name="쉼표 [0] 5 2 5" xfId="2107" xr:uid="{00000000-0005-0000-0000-0000C7040000}"/>
    <cellStyle name="쉼표 [0] 5 2_1) 도로시설물" xfId="1396" xr:uid="{00000000-0005-0000-0000-0000C8040000}"/>
    <cellStyle name="쉼표 [0] 5 3" xfId="1397" xr:uid="{00000000-0005-0000-0000-0000C9040000}"/>
    <cellStyle name="쉼표 [0] 5 3 2" xfId="1398" xr:uid="{00000000-0005-0000-0000-0000CA040000}"/>
    <cellStyle name="쉼표 [0] 5 4" xfId="1399" xr:uid="{00000000-0005-0000-0000-0000CB040000}"/>
    <cellStyle name="쉼표 [0] 5 5" xfId="1400" xr:uid="{00000000-0005-0000-0000-0000CC040000}"/>
    <cellStyle name="쉼표 [0] 5 6" xfId="1391" xr:uid="{00000000-0005-0000-0000-0000CD040000}"/>
    <cellStyle name="쉼표 [0] 5 7" xfId="2113" xr:uid="{00000000-0005-0000-0000-0000CE040000}"/>
    <cellStyle name="쉼표 [0] 5 8" xfId="2108" xr:uid="{00000000-0005-0000-0000-0000CF040000}"/>
    <cellStyle name="쉼표 [0] 5_13.환경(2011)" xfId="1401" xr:uid="{00000000-0005-0000-0000-0000D0040000}"/>
    <cellStyle name="쉼표 [0] 51" xfId="221" xr:uid="{00000000-0005-0000-0000-0000D1040000}"/>
    <cellStyle name="쉼표 [0] 51 2" xfId="222" xr:uid="{00000000-0005-0000-0000-0000D2040000}"/>
    <cellStyle name="쉼표 [0] 6" xfId="223" xr:uid="{00000000-0005-0000-0000-0000D3040000}"/>
    <cellStyle name="쉼표 [0] 6 2" xfId="224" xr:uid="{00000000-0005-0000-0000-0000D4040000}"/>
    <cellStyle name="쉼표 [0] 6 2 2" xfId="1404" xr:uid="{00000000-0005-0000-0000-0000D5040000}"/>
    <cellStyle name="쉼표 [0] 6 2 3" xfId="1403" xr:uid="{00000000-0005-0000-0000-0000D6040000}"/>
    <cellStyle name="쉼표 [0] 6 3" xfId="1405" xr:uid="{00000000-0005-0000-0000-0000D7040000}"/>
    <cellStyle name="쉼표 [0] 6 4" xfId="1406" xr:uid="{00000000-0005-0000-0000-0000D8040000}"/>
    <cellStyle name="쉼표 [0] 6 5" xfId="1402" xr:uid="{00000000-0005-0000-0000-0000D9040000}"/>
    <cellStyle name="쉼표 [0] 6_1) 도로시설물" xfId="1407" xr:uid="{00000000-0005-0000-0000-0000DA040000}"/>
    <cellStyle name="쉼표 [0] 7" xfId="225" xr:uid="{00000000-0005-0000-0000-0000DB040000}"/>
    <cellStyle name="쉼표 [0] 7 2" xfId="226" xr:uid="{00000000-0005-0000-0000-0000DC040000}"/>
    <cellStyle name="쉼표 [0] 7 2 2" xfId="1409" xr:uid="{00000000-0005-0000-0000-0000DD040000}"/>
    <cellStyle name="쉼표 [0] 7 3" xfId="1408" xr:uid="{00000000-0005-0000-0000-0000DE040000}"/>
    <cellStyle name="쉼표 [0] 75" xfId="227" xr:uid="{00000000-0005-0000-0000-0000DF040000}"/>
    <cellStyle name="쉼표 [0] 75 2" xfId="228" xr:uid="{00000000-0005-0000-0000-0000E0040000}"/>
    <cellStyle name="쉼표 [0] 76" xfId="229" xr:uid="{00000000-0005-0000-0000-0000E1040000}"/>
    <cellStyle name="쉼표 [0] 76 2" xfId="230" xr:uid="{00000000-0005-0000-0000-0000E2040000}"/>
    <cellStyle name="쉼표 [0] 78" xfId="231" xr:uid="{00000000-0005-0000-0000-0000E3040000}"/>
    <cellStyle name="쉼표 [0] 78 2" xfId="232" xr:uid="{00000000-0005-0000-0000-0000E4040000}"/>
    <cellStyle name="쉼표 [0] 79" xfId="233" xr:uid="{00000000-0005-0000-0000-0000E5040000}"/>
    <cellStyle name="쉼표 [0] 79 2" xfId="234" xr:uid="{00000000-0005-0000-0000-0000E6040000}"/>
    <cellStyle name="쉼표 [0] 8" xfId="235" xr:uid="{00000000-0005-0000-0000-0000E7040000}"/>
    <cellStyle name="쉼표 [0] 8 2" xfId="236" xr:uid="{00000000-0005-0000-0000-0000E8040000}"/>
    <cellStyle name="쉼표 [0] 8 3" xfId="1410" xr:uid="{00000000-0005-0000-0000-0000E9040000}"/>
    <cellStyle name="쉼표 [0] 80" xfId="237" xr:uid="{00000000-0005-0000-0000-0000EA040000}"/>
    <cellStyle name="쉼표 [0] 80 2" xfId="238" xr:uid="{00000000-0005-0000-0000-0000EB040000}"/>
    <cellStyle name="쉼표 [0] 81" xfId="239" xr:uid="{00000000-0005-0000-0000-0000EC040000}"/>
    <cellStyle name="쉼표 [0] 81 2" xfId="240" xr:uid="{00000000-0005-0000-0000-0000ED040000}"/>
    <cellStyle name="쉼표 [0] 82" xfId="241" xr:uid="{00000000-0005-0000-0000-0000EE040000}"/>
    <cellStyle name="쉼표 [0] 82 2" xfId="242" xr:uid="{00000000-0005-0000-0000-0000EF040000}"/>
    <cellStyle name="쉼표 [0] 84" xfId="243" xr:uid="{00000000-0005-0000-0000-0000F0040000}"/>
    <cellStyle name="쉼표 [0] 84 2" xfId="244" xr:uid="{00000000-0005-0000-0000-0000F1040000}"/>
    <cellStyle name="쉼표 [0] 85" xfId="245" xr:uid="{00000000-0005-0000-0000-0000F2040000}"/>
    <cellStyle name="쉼표 [0] 85 2" xfId="246" xr:uid="{00000000-0005-0000-0000-0000F3040000}"/>
    <cellStyle name="쉼표 [0] 9" xfId="247" xr:uid="{00000000-0005-0000-0000-0000F4040000}"/>
    <cellStyle name="쉼표 [0] 9 2" xfId="248" xr:uid="{00000000-0005-0000-0000-0000F5040000}"/>
    <cellStyle name="쉼표 [0] 9 3" xfId="1411" xr:uid="{00000000-0005-0000-0000-0000F6040000}"/>
    <cellStyle name="쉼표 [0]_03-인구(강릉시)" xfId="1412" xr:uid="{00000000-0005-0000-0000-0000F7040000}"/>
    <cellStyle name="스타일 1" xfId="249" xr:uid="{00000000-0005-0000-0000-0000F8040000}"/>
    <cellStyle name="스타일 1 2" xfId="250" xr:uid="{00000000-0005-0000-0000-0000F9040000}"/>
    <cellStyle name="연결된 셀 2" xfId="251" xr:uid="{00000000-0005-0000-0000-0000FA040000}"/>
    <cellStyle name="연결된 셀 2 2" xfId="252" xr:uid="{00000000-0005-0000-0000-0000FB040000}"/>
    <cellStyle name="연결된 셀 2 2 2" xfId="1415" xr:uid="{00000000-0005-0000-0000-0000FC040000}"/>
    <cellStyle name="연결된 셀 2 2 3" xfId="1414" xr:uid="{00000000-0005-0000-0000-0000FD040000}"/>
    <cellStyle name="연결된 셀 2 3" xfId="1416" xr:uid="{00000000-0005-0000-0000-0000FE040000}"/>
    <cellStyle name="연결된 셀 2 4" xfId="1413" xr:uid="{00000000-0005-0000-0000-0000FF040000}"/>
    <cellStyle name="연결된 셀 2_1) 도로시설물" xfId="1417" xr:uid="{00000000-0005-0000-0000-000000050000}"/>
    <cellStyle name="연결된 셀 3" xfId="253" xr:uid="{00000000-0005-0000-0000-000001050000}"/>
    <cellStyle name="연결된 셀 3 2" xfId="1419" xr:uid="{00000000-0005-0000-0000-000002050000}"/>
    <cellStyle name="연결된 셀 3 3" xfId="1418" xr:uid="{00000000-0005-0000-0000-000003050000}"/>
    <cellStyle name="연결된 셀 4" xfId="1420" xr:uid="{00000000-0005-0000-0000-000004050000}"/>
    <cellStyle name="연결된 셀 5" xfId="1421" xr:uid="{00000000-0005-0000-0000-000005050000}"/>
    <cellStyle name="요약 2" xfId="254" xr:uid="{00000000-0005-0000-0000-000006050000}"/>
    <cellStyle name="요약 2 2" xfId="255" xr:uid="{00000000-0005-0000-0000-000007050000}"/>
    <cellStyle name="요약 2 2 2" xfId="1424" xr:uid="{00000000-0005-0000-0000-000008050000}"/>
    <cellStyle name="요약 2 2 3" xfId="1423" xr:uid="{00000000-0005-0000-0000-000009050000}"/>
    <cellStyle name="요약 2 3" xfId="1425" xr:uid="{00000000-0005-0000-0000-00000A050000}"/>
    <cellStyle name="요약 2 4" xfId="1422" xr:uid="{00000000-0005-0000-0000-00000B050000}"/>
    <cellStyle name="요약 2_1) 도로시설물" xfId="1426" xr:uid="{00000000-0005-0000-0000-00000C050000}"/>
    <cellStyle name="요약 3" xfId="256" xr:uid="{00000000-0005-0000-0000-00000D050000}"/>
    <cellStyle name="요약 3 2" xfId="1428" xr:uid="{00000000-0005-0000-0000-00000E050000}"/>
    <cellStyle name="요약 3 3" xfId="1427" xr:uid="{00000000-0005-0000-0000-00000F050000}"/>
    <cellStyle name="요약 4" xfId="1429" xr:uid="{00000000-0005-0000-0000-000010050000}"/>
    <cellStyle name="요약 5" xfId="1430" xr:uid="{00000000-0005-0000-0000-000011050000}"/>
    <cellStyle name="입력 2" xfId="257" xr:uid="{00000000-0005-0000-0000-000012050000}"/>
    <cellStyle name="입력 2 2" xfId="258" xr:uid="{00000000-0005-0000-0000-000013050000}"/>
    <cellStyle name="입력 2 2 2" xfId="1433" xr:uid="{00000000-0005-0000-0000-000014050000}"/>
    <cellStyle name="입력 2 2 3" xfId="1432" xr:uid="{00000000-0005-0000-0000-000015050000}"/>
    <cellStyle name="입력 2 3" xfId="1434" xr:uid="{00000000-0005-0000-0000-000016050000}"/>
    <cellStyle name="입력 2 4" xfId="1431" xr:uid="{00000000-0005-0000-0000-000017050000}"/>
    <cellStyle name="입력 2_1) 도로시설물" xfId="1435" xr:uid="{00000000-0005-0000-0000-000018050000}"/>
    <cellStyle name="입력 3" xfId="259" xr:uid="{00000000-0005-0000-0000-000019050000}"/>
    <cellStyle name="입력 3 2" xfId="1437" xr:uid="{00000000-0005-0000-0000-00001A050000}"/>
    <cellStyle name="입력 3 3" xfId="1436" xr:uid="{00000000-0005-0000-0000-00001B050000}"/>
    <cellStyle name="입력 4" xfId="1438" xr:uid="{00000000-0005-0000-0000-00001C050000}"/>
    <cellStyle name="입력 5" xfId="1439" xr:uid="{00000000-0005-0000-0000-00001D050000}"/>
    <cellStyle name="자리수" xfId="260" xr:uid="{00000000-0005-0000-0000-00001E050000}"/>
    <cellStyle name="자리수0" xfId="261" xr:uid="{00000000-0005-0000-0000-00001F050000}"/>
    <cellStyle name="자리수0 2" xfId="1440" xr:uid="{00000000-0005-0000-0000-000020050000}"/>
    <cellStyle name="작은제목" xfId="262" xr:uid="{00000000-0005-0000-0000-000021050000}"/>
    <cellStyle name="제목 1 2" xfId="263" xr:uid="{00000000-0005-0000-0000-000022050000}"/>
    <cellStyle name="제목 1 2 2" xfId="264" xr:uid="{00000000-0005-0000-0000-000023050000}"/>
    <cellStyle name="제목 1 2 2 2" xfId="1443" xr:uid="{00000000-0005-0000-0000-000024050000}"/>
    <cellStyle name="제목 1 2 2 3" xfId="1442" xr:uid="{00000000-0005-0000-0000-000025050000}"/>
    <cellStyle name="제목 1 2 3" xfId="1444" xr:uid="{00000000-0005-0000-0000-000026050000}"/>
    <cellStyle name="제목 1 2 4" xfId="1441" xr:uid="{00000000-0005-0000-0000-000027050000}"/>
    <cellStyle name="제목 1 2_1) 도로시설물" xfId="1445" xr:uid="{00000000-0005-0000-0000-000028050000}"/>
    <cellStyle name="제목 1 3" xfId="265" xr:uid="{00000000-0005-0000-0000-000029050000}"/>
    <cellStyle name="제목 1 3 2" xfId="1447" xr:uid="{00000000-0005-0000-0000-00002A050000}"/>
    <cellStyle name="제목 1 3 3" xfId="1446" xr:uid="{00000000-0005-0000-0000-00002B050000}"/>
    <cellStyle name="제목 1 4" xfId="1448" xr:uid="{00000000-0005-0000-0000-00002C050000}"/>
    <cellStyle name="제목 1 5" xfId="1449" xr:uid="{00000000-0005-0000-0000-00002D050000}"/>
    <cellStyle name="제목 2 2" xfId="266" xr:uid="{00000000-0005-0000-0000-00002E050000}"/>
    <cellStyle name="제목 2 2 2" xfId="267" xr:uid="{00000000-0005-0000-0000-00002F050000}"/>
    <cellStyle name="제목 2 2 2 2" xfId="1452" xr:uid="{00000000-0005-0000-0000-000030050000}"/>
    <cellStyle name="제목 2 2 2 3" xfId="1451" xr:uid="{00000000-0005-0000-0000-000031050000}"/>
    <cellStyle name="제목 2 2 3" xfId="1453" xr:uid="{00000000-0005-0000-0000-000032050000}"/>
    <cellStyle name="제목 2 2 4" xfId="1450" xr:uid="{00000000-0005-0000-0000-000033050000}"/>
    <cellStyle name="제목 2 2_1) 도로시설물" xfId="1454" xr:uid="{00000000-0005-0000-0000-000034050000}"/>
    <cellStyle name="제목 2 3" xfId="268" xr:uid="{00000000-0005-0000-0000-000035050000}"/>
    <cellStyle name="제목 2 3 2" xfId="1456" xr:uid="{00000000-0005-0000-0000-000036050000}"/>
    <cellStyle name="제목 2 3 3" xfId="1455" xr:uid="{00000000-0005-0000-0000-000037050000}"/>
    <cellStyle name="제목 2 4" xfId="1457" xr:uid="{00000000-0005-0000-0000-000038050000}"/>
    <cellStyle name="제목 2 5" xfId="1458" xr:uid="{00000000-0005-0000-0000-000039050000}"/>
    <cellStyle name="제목 3 2" xfId="269" xr:uid="{00000000-0005-0000-0000-00003A050000}"/>
    <cellStyle name="제목 3 2 2" xfId="270" xr:uid="{00000000-0005-0000-0000-00003B050000}"/>
    <cellStyle name="제목 3 2 2 2" xfId="1461" xr:uid="{00000000-0005-0000-0000-00003C050000}"/>
    <cellStyle name="제목 3 2 2 3" xfId="1460" xr:uid="{00000000-0005-0000-0000-00003D050000}"/>
    <cellStyle name="제목 3 2 3" xfId="1462" xr:uid="{00000000-0005-0000-0000-00003E050000}"/>
    <cellStyle name="제목 3 2 4" xfId="1459" xr:uid="{00000000-0005-0000-0000-00003F050000}"/>
    <cellStyle name="제목 3 2_1) 도로시설물" xfId="1463" xr:uid="{00000000-0005-0000-0000-000040050000}"/>
    <cellStyle name="제목 3 3" xfId="271" xr:uid="{00000000-0005-0000-0000-000041050000}"/>
    <cellStyle name="제목 3 3 2" xfId="1465" xr:uid="{00000000-0005-0000-0000-000042050000}"/>
    <cellStyle name="제목 3 3 3" xfId="1464" xr:uid="{00000000-0005-0000-0000-000043050000}"/>
    <cellStyle name="제목 3 4" xfId="1466" xr:uid="{00000000-0005-0000-0000-000044050000}"/>
    <cellStyle name="제목 3 5" xfId="1467" xr:uid="{00000000-0005-0000-0000-000045050000}"/>
    <cellStyle name="제목 4 2" xfId="272" xr:uid="{00000000-0005-0000-0000-000046050000}"/>
    <cellStyle name="제목 4 2 2" xfId="273" xr:uid="{00000000-0005-0000-0000-000047050000}"/>
    <cellStyle name="제목 4 2 2 2" xfId="1470" xr:uid="{00000000-0005-0000-0000-000048050000}"/>
    <cellStyle name="제목 4 2 2 3" xfId="1469" xr:uid="{00000000-0005-0000-0000-000049050000}"/>
    <cellStyle name="제목 4 2 3" xfId="1471" xr:uid="{00000000-0005-0000-0000-00004A050000}"/>
    <cellStyle name="제목 4 2 4" xfId="1468" xr:uid="{00000000-0005-0000-0000-00004B050000}"/>
    <cellStyle name="제목 4 2_1) 도로시설물" xfId="1472" xr:uid="{00000000-0005-0000-0000-00004C050000}"/>
    <cellStyle name="제목 4 3" xfId="274" xr:uid="{00000000-0005-0000-0000-00004D050000}"/>
    <cellStyle name="제목 4 3 2" xfId="1474" xr:uid="{00000000-0005-0000-0000-00004E050000}"/>
    <cellStyle name="제목 4 3 3" xfId="1473" xr:uid="{00000000-0005-0000-0000-00004F050000}"/>
    <cellStyle name="제목 4 4" xfId="1475" xr:uid="{00000000-0005-0000-0000-000050050000}"/>
    <cellStyle name="제목 4 5" xfId="1476" xr:uid="{00000000-0005-0000-0000-000051050000}"/>
    <cellStyle name="제목 5" xfId="275" xr:uid="{00000000-0005-0000-0000-000052050000}"/>
    <cellStyle name="제목 5 2" xfId="276" xr:uid="{00000000-0005-0000-0000-000053050000}"/>
    <cellStyle name="제목 5 2 2" xfId="1478" xr:uid="{00000000-0005-0000-0000-000054050000}"/>
    <cellStyle name="제목 5 3" xfId="1477" xr:uid="{00000000-0005-0000-0000-000055050000}"/>
    <cellStyle name="제목 6" xfId="277" xr:uid="{00000000-0005-0000-0000-000056050000}"/>
    <cellStyle name="제목 6 2" xfId="1480" xr:uid="{00000000-0005-0000-0000-000057050000}"/>
    <cellStyle name="제목 6 3" xfId="1479" xr:uid="{00000000-0005-0000-0000-000058050000}"/>
    <cellStyle name="제목 7" xfId="1481" xr:uid="{00000000-0005-0000-0000-000059050000}"/>
    <cellStyle name="제목 8" xfId="1482" xr:uid="{00000000-0005-0000-0000-00005A050000}"/>
    <cellStyle name="좋음 2" xfId="278" xr:uid="{00000000-0005-0000-0000-00005B050000}"/>
    <cellStyle name="좋음 2 2" xfId="279" xr:uid="{00000000-0005-0000-0000-00005C050000}"/>
    <cellStyle name="좋음 2 2 2" xfId="1485" xr:uid="{00000000-0005-0000-0000-00005D050000}"/>
    <cellStyle name="좋음 2 2 3" xfId="1484" xr:uid="{00000000-0005-0000-0000-00005E050000}"/>
    <cellStyle name="좋음 2 3" xfId="1486" xr:uid="{00000000-0005-0000-0000-00005F050000}"/>
    <cellStyle name="좋음 2 4" xfId="1483" xr:uid="{00000000-0005-0000-0000-000060050000}"/>
    <cellStyle name="좋음 2_1) 도로시설물" xfId="1487" xr:uid="{00000000-0005-0000-0000-000061050000}"/>
    <cellStyle name="좋음 3" xfId="280" xr:uid="{00000000-0005-0000-0000-000062050000}"/>
    <cellStyle name="좋음 3 2" xfId="1489" xr:uid="{00000000-0005-0000-0000-000063050000}"/>
    <cellStyle name="좋음 3 3" xfId="1488" xr:uid="{00000000-0005-0000-0000-000064050000}"/>
    <cellStyle name="좋음 4" xfId="1490" xr:uid="{00000000-0005-0000-0000-000065050000}"/>
    <cellStyle name="좋음 5" xfId="1491" xr:uid="{00000000-0005-0000-0000-000066050000}"/>
    <cellStyle name="쪽번호" xfId="1492" xr:uid="{00000000-0005-0000-0000-000067050000}"/>
    <cellStyle name="출력 2" xfId="281" xr:uid="{00000000-0005-0000-0000-000068050000}"/>
    <cellStyle name="출력 2 2" xfId="282" xr:uid="{00000000-0005-0000-0000-000069050000}"/>
    <cellStyle name="출력 2 2 2" xfId="1495" xr:uid="{00000000-0005-0000-0000-00006A050000}"/>
    <cellStyle name="출력 2 2 3" xfId="1494" xr:uid="{00000000-0005-0000-0000-00006B050000}"/>
    <cellStyle name="출력 2 3" xfId="1496" xr:uid="{00000000-0005-0000-0000-00006C050000}"/>
    <cellStyle name="출력 2 4" xfId="1493" xr:uid="{00000000-0005-0000-0000-00006D050000}"/>
    <cellStyle name="출력 2_1) 도로시설물" xfId="1497" xr:uid="{00000000-0005-0000-0000-00006E050000}"/>
    <cellStyle name="출력 3" xfId="283" xr:uid="{00000000-0005-0000-0000-00006F050000}"/>
    <cellStyle name="출력 3 2" xfId="1499" xr:uid="{00000000-0005-0000-0000-000070050000}"/>
    <cellStyle name="출력 3 3" xfId="1498" xr:uid="{00000000-0005-0000-0000-000071050000}"/>
    <cellStyle name="출력 4" xfId="1500" xr:uid="{00000000-0005-0000-0000-000072050000}"/>
    <cellStyle name="출력 5" xfId="1501" xr:uid="{00000000-0005-0000-0000-000073050000}"/>
    <cellStyle name="콤마 [0]" xfId="284" xr:uid="{00000000-0005-0000-0000-000074050000}"/>
    <cellStyle name="콤마 [0] 2" xfId="285" xr:uid="{00000000-0005-0000-0000-000075050000}"/>
    <cellStyle name="콤마 [0]_(월초P)" xfId="1502" xr:uid="{00000000-0005-0000-0000-000076050000}"/>
    <cellStyle name="콤마 [0]_4.읍면동별 세대및인구(1-17)" xfId="286" xr:uid="{00000000-0005-0000-0000-000077050000}"/>
    <cellStyle name="콤마 [0]_5.연령별및성별인구(1-3)" xfId="287" xr:uid="{00000000-0005-0000-0000-000078050000}"/>
    <cellStyle name="콤마 [0]_7. 인구이동" xfId="288" xr:uid="{00000000-0005-0000-0000-000079050000}"/>
    <cellStyle name="콤마_  종  합  " xfId="289" xr:uid="{00000000-0005-0000-0000-00007A050000}"/>
    <cellStyle name="큰제목" xfId="290" xr:uid="{00000000-0005-0000-0000-00007B050000}"/>
    <cellStyle name="큰제목 2" xfId="291" xr:uid="{00000000-0005-0000-0000-00007C050000}"/>
    <cellStyle name="통화 [0] 2" xfId="292" xr:uid="{00000000-0005-0000-0000-00007D050000}"/>
    <cellStyle name="통화 [0] 2 2" xfId="293" xr:uid="{00000000-0005-0000-0000-00007E050000}"/>
    <cellStyle name="통화 [0] 2 3" xfId="1503" xr:uid="{00000000-0005-0000-0000-00007F050000}"/>
    <cellStyle name="통화 [0] 3" xfId="1504" xr:uid="{00000000-0005-0000-0000-000080050000}"/>
    <cellStyle name="통화 [0] 4" xfId="1505" xr:uid="{00000000-0005-0000-0000-000081050000}"/>
    <cellStyle name="퍼센트" xfId="294" xr:uid="{00000000-0005-0000-0000-000082050000}"/>
    <cellStyle name="퍼센트 2" xfId="1506" xr:uid="{00000000-0005-0000-0000-000083050000}"/>
    <cellStyle name="표준" xfId="0" builtinId="0"/>
    <cellStyle name="표준 10" xfId="295" xr:uid="{00000000-0005-0000-0000-000085050000}"/>
    <cellStyle name="표준 10 2" xfId="296" xr:uid="{00000000-0005-0000-0000-000086050000}"/>
    <cellStyle name="표준 10 2 2" xfId="1508" xr:uid="{00000000-0005-0000-0000-000087050000}"/>
    <cellStyle name="표준 10 3" xfId="1507" xr:uid="{00000000-0005-0000-0000-000088050000}"/>
    <cellStyle name="표준 100" xfId="297" xr:uid="{00000000-0005-0000-0000-000089050000}"/>
    <cellStyle name="표준 100 2" xfId="1509" xr:uid="{00000000-0005-0000-0000-00008A050000}"/>
    <cellStyle name="표준 101" xfId="298" xr:uid="{00000000-0005-0000-0000-00008B050000}"/>
    <cellStyle name="표준 101 2" xfId="1510" xr:uid="{00000000-0005-0000-0000-00008C050000}"/>
    <cellStyle name="표준 102" xfId="299" xr:uid="{00000000-0005-0000-0000-00008D050000}"/>
    <cellStyle name="표준 102 2" xfId="1512" xr:uid="{00000000-0005-0000-0000-00008E050000}"/>
    <cellStyle name="표준 102 3" xfId="1513" xr:uid="{00000000-0005-0000-0000-00008F050000}"/>
    <cellStyle name="표준 102 4" xfId="1511" xr:uid="{00000000-0005-0000-0000-000090050000}"/>
    <cellStyle name="표준 103" xfId="300" xr:uid="{00000000-0005-0000-0000-000091050000}"/>
    <cellStyle name="표준 103 2" xfId="1515" xr:uid="{00000000-0005-0000-0000-000092050000}"/>
    <cellStyle name="표준 103 3" xfId="1514" xr:uid="{00000000-0005-0000-0000-000093050000}"/>
    <cellStyle name="표준 104" xfId="1516" xr:uid="{00000000-0005-0000-0000-000094050000}"/>
    <cellStyle name="표준 104 2" xfId="1517" xr:uid="{00000000-0005-0000-0000-000095050000}"/>
    <cellStyle name="표준 105" xfId="1518" xr:uid="{00000000-0005-0000-0000-000096050000}"/>
    <cellStyle name="표준 105 2" xfId="1519" xr:uid="{00000000-0005-0000-0000-000097050000}"/>
    <cellStyle name="표준 106" xfId="1520" xr:uid="{00000000-0005-0000-0000-000098050000}"/>
    <cellStyle name="표준 106 2" xfId="1521" xr:uid="{00000000-0005-0000-0000-000099050000}"/>
    <cellStyle name="표준 107" xfId="1522" xr:uid="{00000000-0005-0000-0000-00009A050000}"/>
    <cellStyle name="표준 107 2" xfId="1523" xr:uid="{00000000-0005-0000-0000-00009B050000}"/>
    <cellStyle name="표준 108" xfId="1524" xr:uid="{00000000-0005-0000-0000-00009C050000}"/>
    <cellStyle name="표준 108 2" xfId="1525" xr:uid="{00000000-0005-0000-0000-00009D050000}"/>
    <cellStyle name="표준 109" xfId="301" xr:uid="{00000000-0005-0000-0000-00009E050000}"/>
    <cellStyle name="표준 109 2" xfId="1526" xr:uid="{00000000-0005-0000-0000-00009F050000}"/>
    <cellStyle name="표준 11" xfId="302" xr:uid="{00000000-0005-0000-0000-0000A0050000}"/>
    <cellStyle name="표준 11 2" xfId="303" xr:uid="{00000000-0005-0000-0000-0000A1050000}"/>
    <cellStyle name="표준 11 2 2" xfId="1528" xr:uid="{00000000-0005-0000-0000-0000A2050000}"/>
    <cellStyle name="표준 11 3" xfId="1527" xr:uid="{00000000-0005-0000-0000-0000A3050000}"/>
    <cellStyle name="표준 110" xfId="304" xr:uid="{00000000-0005-0000-0000-0000A4050000}"/>
    <cellStyle name="표준 110 2" xfId="1529" xr:uid="{00000000-0005-0000-0000-0000A5050000}"/>
    <cellStyle name="표준 111" xfId="305" xr:uid="{00000000-0005-0000-0000-0000A6050000}"/>
    <cellStyle name="표준 111 2" xfId="1530" xr:uid="{00000000-0005-0000-0000-0000A7050000}"/>
    <cellStyle name="표준 112" xfId="1531" xr:uid="{00000000-0005-0000-0000-0000A8050000}"/>
    <cellStyle name="표준 112 2" xfId="1532" xr:uid="{00000000-0005-0000-0000-0000A9050000}"/>
    <cellStyle name="표준 113" xfId="1533" xr:uid="{00000000-0005-0000-0000-0000AA050000}"/>
    <cellStyle name="표준 113 2" xfId="1534" xr:uid="{00000000-0005-0000-0000-0000AB050000}"/>
    <cellStyle name="표준 114" xfId="1535" xr:uid="{00000000-0005-0000-0000-0000AC050000}"/>
    <cellStyle name="표준 114 2" xfId="1536" xr:uid="{00000000-0005-0000-0000-0000AD050000}"/>
    <cellStyle name="표준 115" xfId="1537" xr:uid="{00000000-0005-0000-0000-0000AE050000}"/>
    <cellStyle name="표준 116" xfId="1538" xr:uid="{00000000-0005-0000-0000-0000AF050000}"/>
    <cellStyle name="표준 116 2" xfId="1539" xr:uid="{00000000-0005-0000-0000-0000B0050000}"/>
    <cellStyle name="표준 117" xfId="1540" xr:uid="{00000000-0005-0000-0000-0000B1050000}"/>
    <cellStyle name="표준 118" xfId="1541" xr:uid="{00000000-0005-0000-0000-0000B2050000}"/>
    <cellStyle name="표준 119" xfId="1542" xr:uid="{00000000-0005-0000-0000-0000B3050000}"/>
    <cellStyle name="표준 12" xfId="306" xr:uid="{00000000-0005-0000-0000-0000B4050000}"/>
    <cellStyle name="표준 12 2" xfId="1544" xr:uid="{00000000-0005-0000-0000-0000B5050000}"/>
    <cellStyle name="표준 12 3" xfId="1543" xr:uid="{00000000-0005-0000-0000-0000B6050000}"/>
    <cellStyle name="표준 120" xfId="1545" xr:uid="{00000000-0005-0000-0000-0000B7050000}"/>
    <cellStyle name="표준 121" xfId="1546" xr:uid="{00000000-0005-0000-0000-0000B8050000}"/>
    <cellStyle name="표준 122" xfId="1547" xr:uid="{00000000-0005-0000-0000-0000B9050000}"/>
    <cellStyle name="표준 123" xfId="1548" xr:uid="{00000000-0005-0000-0000-0000BA050000}"/>
    <cellStyle name="표준 124" xfId="1549" xr:uid="{00000000-0005-0000-0000-0000BB050000}"/>
    <cellStyle name="표준 125" xfId="1550" xr:uid="{00000000-0005-0000-0000-0000BC050000}"/>
    <cellStyle name="표준 126" xfId="401" xr:uid="{00000000-0005-0000-0000-0000BD050000}"/>
    <cellStyle name="표준 13" xfId="307" xr:uid="{00000000-0005-0000-0000-0000BE050000}"/>
    <cellStyle name="표준 13 2" xfId="1552" xr:uid="{00000000-0005-0000-0000-0000BF050000}"/>
    <cellStyle name="표준 13 3" xfId="1551" xr:uid="{00000000-0005-0000-0000-0000C0050000}"/>
    <cellStyle name="표준 14" xfId="308" xr:uid="{00000000-0005-0000-0000-0000C1050000}"/>
    <cellStyle name="표준 14 2" xfId="1554" xr:uid="{00000000-0005-0000-0000-0000C2050000}"/>
    <cellStyle name="표준 14 3" xfId="1553" xr:uid="{00000000-0005-0000-0000-0000C3050000}"/>
    <cellStyle name="표준 15" xfId="309" xr:uid="{00000000-0005-0000-0000-0000C4050000}"/>
    <cellStyle name="표준 15 2" xfId="1556" xr:uid="{00000000-0005-0000-0000-0000C5050000}"/>
    <cellStyle name="표준 15 3" xfId="1555" xr:uid="{00000000-0005-0000-0000-0000C6050000}"/>
    <cellStyle name="표준 16" xfId="310" xr:uid="{00000000-0005-0000-0000-0000C7050000}"/>
    <cellStyle name="표준 16 2" xfId="1558" xr:uid="{00000000-0005-0000-0000-0000C8050000}"/>
    <cellStyle name="표준 16 3" xfId="1557" xr:uid="{00000000-0005-0000-0000-0000C9050000}"/>
    <cellStyle name="표준 168" xfId="311" xr:uid="{00000000-0005-0000-0000-0000CA050000}"/>
    <cellStyle name="표준 169" xfId="312" xr:uid="{00000000-0005-0000-0000-0000CB050000}"/>
    <cellStyle name="표준 17" xfId="313" xr:uid="{00000000-0005-0000-0000-0000CC050000}"/>
    <cellStyle name="표준 17 2" xfId="1560" xr:uid="{00000000-0005-0000-0000-0000CD050000}"/>
    <cellStyle name="표준 17 3" xfId="1559" xr:uid="{00000000-0005-0000-0000-0000CE050000}"/>
    <cellStyle name="표준 170" xfId="314" xr:uid="{00000000-0005-0000-0000-0000CF050000}"/>
    <cellStyle name="표준 171" xfId="315" xr:uid="{00000000-0005-0000-0000-0000D0050000}"/>
    <cellStyle name="표준 172" xfId="316" xr:uid="{00000000-0005-0000-0000-0000D1050000}"/>
    <cellStyle name="표준 173" xfId="317" xr:uid="{00000000-0005-0000-0000-0000D2050000}"/>
    <cellStyle name="표준 175" xfId="318" xr:uid="{00000000-0005-0000-0000-0000D3050000}"/>
    <cellStyle name="표준 176" xfId="319" xr:uid="{00000000-0005-0000-0000-0000D4050000}"/>
    <cellStyle name="표준 177" xfId="320" xr:uid="{00000000-0005-0000-0000-0000D5050000}"/>
    <cellStyle name="표준 178" xfId="321" xr:uid="{00000000-0005-0000-0000-0000D6050000}"/>
    <cellStyle name="표준 179" xfId="322" xr:uid="{00000000-0005-0000-0000-0000D7050000}"/>
    <cellStyle name="표준 18" xfId="323" xr:uid="{00000000-0005-0000-0000-0000D8050000}"/>
    <cellStyle name="표준 18 2" xfId="1562" xr:uid="{00000000-0005-0000-0000-0000D9050000}"/>
    <cellStyle name="표준 18 3" xfId="1561" xr:uid="{00000000-0005-0000-0000-0000DA050000}"/>
    <cellStyle name="표준 180" xfId="324" xr:uid="{00000000-0005-0000-0000-0000DB050000}"/>
    <cellStyle name="표준 181" xfId="325" xr:uid="{00000000-0005-0000-0000-0000DC050000}"/>
    <cellStyle name="표준 182" xfId="326" xr:uid="{00000000-0005-0000-0000-0000DD050000}"/>
    <cellStyle name="표준 183" xfId="327" xr:uid="{00000000-0005-0000-0000-0000DE050000}"/>
    <cellStyle name="표준 19" xfId="328" xr:uid="{00000000-0005-0000-0000-0000DF050000}"/>
    <cellStyle name="표준 19 2" xfId="1564" xr:uid="{00000000-0005-0000-0000-0000E0050000}"/>
    <cellStyle name="표준 19 3" xfId="1565" xr:uid="{00000000-0005-0000-0000-0000E1050000}"/>
    <cellStyle name="표준 19 4" xfId="1566" xr:uid="{00000000-0005-0000-0000-0000E2050000}"/>
    <cellStyle name="표준 19 5" xfId="1567" xr:uid="{00000000-0005-0000-0000-0000E3050000}"/>
    <cellStyle name="표준 19 6" xfId="1563" xr:uid="{00000000-0005-0000-0000-0000E4050000}"/>
    <cellStyle name="표준 19_14-16.공공도서관" xfId="1568" xr:uid="{00000000-0005-0000-0000-0000E5050000}"/>
    <cellStyle name="표준 2" xfId="329" xr:uid="{00000000-0005-0000-0000-0000E6050000}"/>
    <cellStyle name="표준 2 10" xfId="1569" xr:uid="{00000000-0005-0000-0000-0000E7050000}"/>
    <cellStyle name="표준 2 11" xfId="1570" xr:uid="{00000000-0005-0000-0000-0000E8050000}"/>
    <cellStyle name="표준 2 11 2" xfId="1571" xr:uid="{00000000-0005-0000-0000-0000E9050000}"/>
    <cellStyle name="표준 2 12" xfId="1572" xr:uid="{00000000-0005-0000-0000-0000EA050000}"/>
    <cellStyle name="표준 2 13" xfId="1573" xr:uid="{00000000-0005-0000-0000-0000EB050000}"/>
    <cellStyle name="표준 2 14" xfId="1574" xr:uid="{00000000-0005-0000-0000-0000EC050000}"/>
    <cellStyle name="표준 2 15" xfId="1575" xr:uid="{00000000-0005-0000-0000-0000ED050000}"/>
    <cellStyle name="표준 2 16" xfId="1576" xr:uid="{00000000-0005-0000-0000-0000EE050000}"/>
    <cellStyle name="표준 2 17" xfId="1577" xr:uid="{00000000-0005-0000-0000-0000EF050000}"/>
    <cellStyle name="표준 2 18" xfId="1578" xr:uid="{00000000-0005-0000-0000-0000F0050000}"/>
    <cellStyle name="표준 2 2" xfId="330" xr:uid="{00000000-0005-0000-0000-0000F1050000}"/>
    <cellStyle name="표준 2 2 2" xfId="1580" xr:uid="{00000000-0005-0000-0000-0000F2050000}"/>
    <cellStyle name="표준 2 2 2 2" xfId="1581" xr:uid="{00000000-0005-0000-0000-0000F3050000}"/>
    <cellStyle name="표준 2 2 3" xfId="1582" xr:uid="{00000000-0005-0000-0000-0000F4050000}"/>
    <cellStyle name="표준 2 2 4" xfId="1583" xr:uid="{00000000-0005-0000-0000-0000F5050000}"/>
    <cellStyle name="표준 2 2 5" xfId="1579" xr:uid="{00000000-0005-0000-0000-0000F6050000}"/>
    <cellStyle name="표준 2 2_1) 도로시설물" xfId="1584" xr:uid="{00000000-0005-0000-0000-0000F7050000}"/>
    <cellStyle name="표준 2 3" xfId="331" xr:uid="{00000000-0005-0000-0000-0000F8050000}"/>
    <cellStyle name="표준 2 3 2" xfId="1586" xr:uid="{00000000-0005-0000-0000-0000F9050000}"/>
    <cellStyle name="표준 2 3 2 2" xfId="1587" xr:uid="{00000000-0005-0000-0000-0000FA050000}"/>
    <cellStyle name="표준 2 3 3" xfId="1588" xr:uid="{00000000-0005-0000-0000-0000FB050000}"/>
    <cellStyle name="표준 2 3 4" xfId="1589" xr:uid="{00000000-0005-0000-0000-0000FC050000}"/>
    <cellStyle name="표준 2 3 5" xfId="1585" xr:uid="{00000000-0005-0000-0000-0000FD050000}"/>
    <cellStyle name="표준 2 4" xfId="332" xr:uid="{00000000-0005-0000-0000-0000FE050000}"/>
    <cellStyle name="표준 2 4 2" xfId="1590" xr:uid="{00000000-0005-0000-0000-0000FF050000}"/>
    <cellStyle name="표준 2 5" xfId="333" xr:uid="{00000000-0005-0000-0000-000000060000}"/>
    <cellStyle name="표준 2 5 2" xfId="334" xr:uid="{00000000-0005-0000-0000-000001060000}"/>
    <cellStyle name="표준 2 5 2 2" xfId="1592" xr:uid="{00000000-0005-0000-0000-000002060000}"/>
    <cellStyle name="표준 2 5 3" xfId="335" xr:uid="{00000000-0005-0000-0000-000003060000}"/>
    <cellStyle name="표준 2 5 3 2" xfId="1593" xr:uid="{00000000-0005-0000-0000-000004060000}"/>
    <cellStyle name="표준 2 5 4" xfId="1591" xr:uid="{00000000-0005-0000-0000-000005060000}"/>
    <cellStyle name="표준 2 6" xfId="336" xr:uid="{00000000-0005-0000-0000-000006060000}"/>
    <cellStyle name="표준 2 6 2" xfId="1594" xr:uid="{00000000-0005-0000-0000-000007060000}"/>
    <cellStyle name="표준 2 7" xfId="337" xr:uid="{00000000-0005-0000-0000-000008060000}"/>
    <cellStyle name="표준 2 8" xfId="1595" xr:uid="{00000000-0005-0000-0000-000009060000}"/>
    <cellStyle name="표준 2 9" xfId="1596" xr:uid="{00000000-0005-0000-0000-00000A060000}"/>
    <cellStyle name="표준 2_(붙임2) 시정통계 활용도 의견조사표" xfId="338" xr:uid="{00000000-0005-0000-0000-00000B060000}"/>
    <cellStyle name="표준 20" xfId="339" xr:uid="{00000000-0005-0000-0000-00000C060000}"/>
    <cellStyle name="표준 20 2" xfId="1598" xr:uid="{00000000-0005-0000-0000-00000D060000}"/>
    <cellStyle name="표준 20 3" xfId="1599" xr:uid="{00000000-0005-0000-0000-00000E060000}"/>
    <cellStyle name="표준 20 4" xfId="1600" xr:uid="{00000000-0005-0000-0000-00000F060000}"/>
    <cellStyle name="표준 20 5" xfId="1601" xr:uid="{00000000-0005-0000-0000-000010060000}"/>
    <cellStyle name="표준 20 6" xfId="1602" xr:uid="{00000000-0005-0000-0000-000011060000}"/>
    <cellStyle name="표준 20 7" xfId="1597" xr:uid="{00000000-0005-0000-0000-000012060000}"/>
    <cellStyle name="표준 21" xfId="340" xr:uid="{00000000-0005-0000-0000-000013060000}"/>
    <cellStyle name="표준 21 2" xfId="1604" xr:uid="{00000000-0005-0000-0000-000014060000}"/>
    <cellStyle name="표준 21 3" xfId="1605" xr:uid="{00000000-0005-0000-0000-000015060000}"/>
    <cellStyle name="표준 21 4" xfId="1606" xr:uid="{00000000-0005-0000-0000-000016060000}"/>
    <cellStyle name="표준 21 5" xfId="1607" xr:uid="{00000000-0005-0000-0000-000017060000}"/>
    <cellStyle name="표준 21 6" xfId="1608" xr:uid="{00000000-0005-0000-0000-000018060000}"/>
    <cellStyle name="표준 21 7" xfId="1603" xr:uid="{00000000-0005-0000-0000-000019060000}"/>
    <cellStyle name="표준 22" xfId="341" xr:uid="{00000000-0005-0000-0000-00001A060000}"/>
    <cellStyle name="표준 22 2" xfId="1609" xr:uid="{00000000-0005-0000-0000-00001B060000}"/>
    <cellStyle name="표준 22 3" xfId="1610" xr:uid="{00000000-0005-0000-0000-00001C060000}"/>
    <cellStyle name="표준 22 4" xfId="1611" xr:uid="{00000000-0005-0000-0000-00001D060000}"/>
    <cellStyle name="표준 22 5" xfId="1612" xr:uid="{00000000-0005-0000-0000-00001E060000}"/>
    <cellStyle name="표준 22 6" xfId="1613" xr:uid="{00000000-0005-0000-0000-00001F060000}"/>
    <cellStyle name="표준 23" xfId="342" xr:uid="{00000000-0005-0000-0000-000020060000}"/>
    <cellStyle name="표준 23 2" xfId="1615" xr:uid="{00000000-0005-0000-0000-000021060000}"/>
    <cellStyle name="표준 23 3" xfId="1614" xr:uid="{00000000-0005-0000-0000-000022060000}"/>
    <cellStyle name="표준 24" xfId="343" xr:uid="{00000000-0005-0000-0000-000023060000}"/>
    <cellStyle name="표준 24 2" xfId="1617" xr:uid="{00000000-0005-0000-0000-000024060000}"/>
    <cellStyle name="표준 24 3" xfId="1616" xr:uid="{00000000-0005-0000-0000-000025060000}"/>
    <cellStyle name="표준 25" xfId="344" xr:uid="{00000000-0005-0000-0000-000026060000}"/>
    <cellStyle name="표준 25 2" xfId="1619" xr:uid="{00000000-0005-0000-0000-000027060000}"/>
    <cellStyle name="표준 25 3" xfId="1618" xr:uid="{00000000-0005-0000-0000-000028060000}"/>
    <cellStyle name="표준 256" xfId="1620" xr:uid="{00000000-0005-0000-0000-000029060000}"/>
    <cellStyle name="표준 257" xfId="1621" xr:uid="{00000000-0005-0000-0000-00002A060000}"/>
    <cellStyle name="표준 258" xfId="1622" xr:uid="{00000000-0005-0000-0000-00002B060000}"/>
    <cellStyle name="표준 259" xfId="1623" xr:uid="{00000000-0005-0000-0000-00002C060000}"/>
    <cellStyle name="표준 26" xfId="345" xr:uid="{00000000-0005-0000-0000-00002D060000}"/>
    <cellStyle name="표준 26 2" xfId="1625" xr:uid="{00000000-0005-0000-0000-00002E060000}"/>
    <cellStyle name="표준 26 3" xfId="1624" xr:uid="{00000000-0005-0000-0000-00002F060000}"/>
    <cellStyle name="표준 260" xfId="1626" xr:uid="{00000000-0005-0000-0000-000030060000}"/>
    <cellStyle name="표준 261" xfId="1627" xr:uid="{00000000-0005-0000-0000-000031060000}"/>
    <cellStyle name="표준 262" xfId="1628" xr:uid="{00000000-0005-0000-0000-000032060000}"/>
    <cellStyle name="표준 263" xfId="1629" xr:uid="{00000000-0005-0000-0000-000033060000}"/>
    <cellStyle name="표준 264" xfId="1630" xr:uid="{00000000-0005-0000-0000-000034060000}"/>
    <cellStyle name="표준 265" xfId="1631" xr:uid="{00000000-0005-0000-0000-000035060000}"/>
    <cellStyle name="표준 266" xfId="1632" xr:uid="{00000000-0005-0000-0000-000036060000}"/>
    <cellStyle name="표준 267" xfId="1633" xr:uid="{00000000-0005-0000-0000-000037060000}"/>
    <cellStyle name="표준 268" xfId="1634" xr:uid="{00000000-0005-0000-0000-000038060000}"/>
    <cellStyle name="표준 269" xfId="1635" xr:uid="{00000000-0005-0000-0000-000039060000}"/>
    <cellStyle name="표준 27" xfId="346" xr:uid="{00000000-0005-0000-0000-00003A060000}"/>
    <cellStyle name="표준 27 10" xfId="1636" xr:uid="{00000000-0005-0000-0000-00003B060000}"/>
    <cellStyle name="표준 27 2" xfId="1637" xr:uid="{00000000-0005-0000-0000-00003C060000}"/>
    <cellStyle name="표준 27 2 2" xfId="1638" xr:uid="{00000000-0005-0000-0000-00003D060000}"/>
    <cellStyle name="표준 27 2 2 2" xfId="1639" xr:uid="{00000000-0005-0000-0000-00003E060000}"/>
    <cellStyle name="표준 27 2 3" xfId="1640" xr:uid="{00000000-0005-0000-0000-00003F060000}"/>
    <cellStyle name="표준 27 2 3 2" xfId="1641" xr:uid="{00000000-0005-0000-0000-000040060000}"/>
    <cellStyle name="표준 27 2 4" xfId="1642" xr:uid="{00000000-0005-0000-0000-000041060000}"/>
    <cellStyle name="표준 27 3" xfId="1643" xr:uid="{00000000-0005-0000-0000-000042060000}"/>
    <cellStyle name="표준 27 3 2" xfId="1644" xr:uid="{00000000-0005-0000-0000-000043060000}"/>
    <cellStyle name="표준 27 3 2 2" xfId="1645" xr:uid="{00000000-0005-0000-0000-000044060000}"/>
    <cellStyle name="표준 27 3 3" xfId="1646" xr:uid="{00000000-0005-0000-0000-000045060000}"/>
    <cellStyle name="표준 27 3 3 2" xfId="1647" xr:uid="{00000000-0005-0000-0000-000046060000}"/>
    <cellStyle name="표준 27 3 4" xfId="1648" xr:uid="{00000000-0005-0000-0000-000047060000}"/>
    <cellStyle name="표준 27 4" xfId="1649" xr:uid="{00000000-0005-0000-0000-000048060000}"/>
    <cellStyle name="표준 27 4 2" xfId="1650" xr:uid="{00000000-0005-0000-0000-000049060000}"/>
    <cellStyle name="표준 27 5" xfId="1651" xr:uid="{00000000-0005-0000-0000-00004A060000}"/>
    <cellStyle name="표준 27 5 2" xfId="1652" xr:uid="{00000000-0005-0000-0000-00004B060000}"/>
    <cellStyle name="표준 27 6" xfId="1653" xr:uid="{00000000-0005-0000-0000-00004C060000}"/>
    <cellStyle name="표준 27 6 2" xfId="1654" xr:uid="{00000000-0005-0000-0000-00004D060000}"/>
    <cellStyle name="표준 27 7" xfId="1655" xr:uid="{00000000-0005-0000-0000-00004E060000}"/>
    <cellStyle name="표준 27 7 2" xfId="1656" xr:uid="{00000000-0005-0000-0000-00004F060000}"/>
    <cellStyle name="표준 27 8" xfId="1657" xr:uid="{00000000-0005-0000-0000-000050060000}"/>
    <cellStyle name="표준 27 8 2" xfId="1658" xr:uid="{00000000-0005-0000-0000-000051060000}"/>
    <cellStyle name="표준 27 9" xfId="1659" xr:uid="{00000000-0005-0000-0000-000052060000}"/>
    <cellStyle name="표준 270" xfId="1660" xr:uid="{00000000-0005-0000-0000-000053060000}"/>
    <cellStyle name="표준 271" xfId="1661" xr:uid="{00000000-0005-0000-0000-000054060000}"/>
    <cellStyle name="표준 272" xfId="1662" xr:uid="{00000000-0005-0000-0000-000055060000}"/>
    <cellStyle name="표준 273" xfId="1663" xr:uid="{00000000-0005-0000-0000-000056060000}"/>
    <cellStyle name="표준 274" xfId="1664" xr:uid="{00000000-0005-0000-0000-000057060000}"/>
    <cellStyle name="표준 275" xfId="1665" xr:uid="{00000000-0005-0000-0000-000058060000}"/>
    <cellStyle name="표준 276" xfId="1666" xr:uid="{00000000-0005-0000-0000-000059060000}"/>
    <cellStyle name="표준 277" xfId="1667" xr:uid="{00000000-0005-0000-0000-00005A060000}"/>
    <cellStyle name="표준 278" xfId="1668" xr:uid="{00000000-0005-0000-0000-00005B060000}"/>
    <cellStyle name="표준 279" xfId="1669" xr:uid="{00000000-0005-0000-0000-00005C060000}"/>
    <cellStyle name="표준 28" xfId="347" xr:uid="{00000000-0005-0000-0000-00005D060000}"/>
    <cellStyle name="표준 28 10" xfId="1670" xr:uid="{00000000-0005-0000-0000-00005E060000}"/>
    <cellStyle name="표준 28 2" xfId="1671" xr:uid="{00000000-0005-0000-0000-00005F060000}"/>
    <cellStyle name="표준 28 2 2" xfId="1672" xr:uid="{00000000-0005-0000-0000-000060060000}"/>
    <cellStyle name="표준 28 2 2 2" xfId="1673" xr:uid="{00000000-0005-0000-0000-000061060000}"/>
    <cellStyle name="표준 28 2 3" xfId="1674" xr:uid="{00000000-0005-0000-0000-000062060000}"/>
    <cellStyle name="표준 28 2 3 2" xfId="1675" xr:uid="{00000000-0005-0000-0000-000063060000}"/>
    <cellStyle name="표준 28 2 4" xfId="1676" xr:uid="{00000000-0005-0000-0000-000064060000}"/>
    <cellStyle name="표준 28 3" xfId="1677" xr:uid="{00000000-0005-0000-0000-000065060000}"/>
    <cellStyle name="표준 28 3 2" xfId="1678" xr:uid="{00000000-0005-0000-0000-000066060000}"/>
    <cellStyle name="표준 28 3 2 2" xfId="1679" xr:uid="{00000000-0005-0000-0000-000067060000}"/>
    <cellStyle name="표준 28 3 3" xfId="1680" xr:uid="{00000000-0005-0000-0000-000068060000}"/>
    <cellStyle name="표준 28 3 3 2" xfId="1681" xr:uid="{00000000-0005-0000-0000-000069060000}"/>
    <cellStyle name="표준 28 3 4" xfId="1682" xr:uid="{00000000-0005-0000-0000-00006A060000}"/>
    <cellStyle name="표준 28 4" xfId="1683" xr:uid="{00000000-0005-0000-0000-00006B060000}"/>
    <cellStyle name="표준 28 4 2" xfId="1684" xr:uid="{00000000-0005-0000-0000-00006C060000}"/>
    <cellStyle name="표준 28 5" xfId="1685" xr:uid="{00000000-0005-0000-0000-00006D060000}"/>
    <cellStyle name="표준 28 5 2" xfId="1686" xr:uid="{00000000-0005-0000-0000-00006E060000}"/>
    <cellStyle name="표준 28 6" xfId="1687" xr:uid="{00000000-0005-0000-0000-00006F060000}"/>
    <cellStyle name="표준 28 6 2" xfId="1688" xr:uid="{00000000-0005-0000-0000-000070060000}"/>
    <cellStyle name="표준 28 7" xfId="1689" xr:uid="{00000000-0005-0000-0000-000071060000}"/>
    <cellStyle name="표준 28 7 2" xfId="1690" xr:uid="{00000000-0005-0000-0000-000072060000}"/>
    <cellStyle name="표준 28 8" xfId="1691" xr:uid="{00000000-0005-0000-0000-000073060000}"/>
    <cellStyle name="표준 28 8 2" xfId="1692" xr:uid="{00000000-0005-0000-0000-000074060000}"/>
    <cellStyle name="표준 28 9" xfId="1693" xr:uid="{00000000-0005-0000-0000-000075060000}"/>
    <cellStyle name="표준 280" xfId="1694" xr:uid="{00000000-0005-0000-0000-000076060000}"/>
    <cellStyle name="표준 281" xfId="1695" xr:uid="{00000000-0005-0000-0000-000077060000}"/>
    <cellStyle name="표준 282" xfId="1696" xr:uid="{00000000-0005-0000-0000-000078060000}"/>
    <cellStyle name="표준 283" xfId="1697" xr:uid="{00000000-0005-0000-0000-000079060000}"/>
    <cellStyle name="표준 284" xfId="1698" xr:uid="{00000000-0005-0000-0000-00007A060000}"/>
    <cellStyle name="표준 285" xfId="1699" xr:uid="{00000000-0005-0000-0000-00007B060000}"/>
    <cellStyle name="표준 286" xfId="1700" xr:uid="{00000000-0005-0000-0000-00007C060000}"/>
    <cellStyle name="표준 287" xfId="1701" xr:uid="{00000000-0005-0000-0000-00007D060000}"/>
    <cellStyle name="표준 288" xfId="1702" xr:uid="{00000000-0005-0000-0000-00007E060000}"/>
    <cellStyle name="표준 289" xfId="1703" xr:uid="{00000000-0005-0000-0000-00007F060000}"/>
    <cellStyle name="표준 29" xfId="348" xr:uid="{00000000-0005-0000-0000-000080060000}"/>
    <cellStyle name="표준 29 10" xfId="1704" xr:uid="{00000000-0005-0000-0000-000081060000}"/>
    <cellStyle name="표준 29 2" xfId="1705" xr:uid="{00000000-0005-0000-0000-000082060000}"/>
    <cellStyle name="표준 29 2 2" xfId="1706" xr:uid="{00000000-0005-0000-0000-000083060000}"/>
    <cellStyle name="표준 29 2 2 2" xfId="1707" xr:uid="{00000000-0005-0000-0000-000084060000}"/>
    <cellStyle name="표준 29 2 3" xfId="1708" xr:uid="{00000000-0005-0000-0000-000085060000}"/>
    <cellStyle name="표준 29 2 3 2" xfId="1709" xr:uid="{00000000-0005-0000-0000-000086060000}"/>
    <cellStyle name="표준 29 2 4" xfId="1710" xr:uid="{00000000-0005-0000-0000-000087060000}"/>
    <cellStyle name="표준 29 3" xfId="1711" xr:uid="{00000000-0005-0000-0000-000088060000}"/>
    <cellStyle name="표준 29 3 2" xfId="1712" xr:uid="{00000000-0005-0000-0000-000089060000}"/>
    <cellStyle name="표준 29 3 2 2" xfId="1713" xr:uid="{00000000-0005-0000-0000-00008A060000}"/>
    <cellStyle name="표준 29 3 3" xfId="1714" xr:uid="{00000000-0005-0000-0000-00008B060000}"/>
    <cellStyle name="표준 29 3 3 2" xfId="1715" xr:uid="{00000000-0005-0000-0000-00008C060000}"/>
    <cellStyle name="표준 29 3 4" xfId="1716" xr:uid="{00000000-0005-0000-0000-00008D060000}"/>
    <cellStyle name="표준 29 4" xfId="1717" xr:uid="{00000000-0005-0000-0000-00008E060000}"/>
    <cellStyle name="표준 29 4 2" xfId="1718" xr:uid="{00000000-0005-0000-0000-00008F060000}"/>
    <cellStyle name="표준 29 5" xfId="1719" xr:uid="{00000000-0005-0000-0000-000090060000}"/>
    <cellStyle name="표준 29 5 2" xfId="1720" xr:uid="{00000000-0005-0000-0000-000091060000}"/>
    <cellStyle name="표준 29 6" xfId="1721" xr:uid="{00000000-0005-0000-0000-000092060000}"/>
    <cellStyle name="표준 29 6 2" xfId="1722" xr:uid="{00000000-0005-0000-0000-000093060000}"/>
    <cellStyle name="표준 29 7" xfId="1723" xr:uid="{00000000-0005-0000-0000-000094060000}"/>
    <cellStyle name="표준 29 7 2" xfId="1724" xr:uid="{00000000-0005-0000-0000-000095060000}"/>
    <cellStyle name="표준 29 8" xfId="1725" xr:uid="{00000000-0005-0000-0000-000096060000}"/>
    <cellStyle name="표준 29 8 2" xfId="1726" xr:uid="{00000000-0005-0000-0000-000097060000}"/>
    <cellStyle name="표준 29 9" xfId="1727" xr:uid="{00000000-0005-0000-0000-000098060000}"/>
    <cellStyle name="표준 290" xfId="1728" xr:uid="{00000000-0005-0000-0000-000099060000}"/>
    <cellStyle name="표준 291" xfId="1729" xr:uid="{00000000-0005-0000-0000-00009A060000}"/>
    <cellStyle name="표준 292" xfId="1730" xr:uid="{00000000-0005-0000-0000-00009B060000}"/>
    <cellStyle name="표준 293" xfId="1731" xr:uid="{00000000-0005-0000-0000-00009C060000}"/>
    <cellStyle name="표준 294" xfId="1732" xr:uid="{00000000-0005-0000-0000-00009D060000}"/>
    <cellStyle name="표준 295" xfId="1733" xr:uid="{00000000-0005-0000-0000-00009E060000}"/>
    <cellStyle name="표준 296" xfId="1734" xr:uid="{00000000-0005-0000-0000-00009F060000}"/>
    <cellStyle name="표준 297" xfId="1735" xr:uid="{00000000-0005-0000-0000-0000A0060000}"/>
    <cellStyle name="표준 298" xfId="1736" xr:uid="{00000000-0005-0000-0000-0000A1060000}"/>
    <cellStyle name="표준 299" xfId="1737" xr:uid="{00000000-0005-0000-0000-0000A2060000}"/>
    <cellStyle name="표준 3" xfId="349" xr:uid="{00000000-0005-0000-0000-0000A3060000}"/>
    <cellStyle name="표준 3 10" xfId="1738" xr:uid="{00000000-0005-0000-0000-0000A4060000}"/>
    <cellStyle name="표준 3 11" xfId="1739" xr:uid="{00000000-0005-0000-0000-0000A5060000}"/>
    <cellStyle name="표준 3 12" xfId="1740" xr:uid="{00000000-0005-0000-0000-0000A6060000}"/>
    <cellStyle name="표준 3 13" xfId="1741" xr:uid="{00000000-0005-0000-0000-0000A7060000}"/>
    <cellStyle name="표준 3 2" xfId="350" xr:uid="{00000000-0005-0000-0000-0000A8060000}"/>
    <cellStyle name="표준 3 2 2" xfId="1742" xr:uid="{00000000-0005-0000-0000-0000A9060000}"/>
    <cellStyle name="표준 3 3" xfId="351" xr:uid="{00000000-0005-0000-0000-0000AA060000}"/>
    <cellStyle name="표준 3 3 2" xfId="1743" xr:uid="{00000000-0005-0000-0000-0000AB060000}"/>
    <cellStyle name="표준 3 4" xfId="352" xr:uid="{00000000-0005-0000-0000-0000AC060000}"/>
    <cellStyle name="표준 3 4 2" xfId="1744" xr:uid="{00000000-0005-0000-0000-0000AD060000}"/>
    <cellStyle name="표준 3 5" xfId="353" xr:uid="{00000000-0005-0000-0000-0000AE060000}"/>
    <cellStyle name="표준 3 5 2" xfId="1745" xr:uid="{00000000-0005-0000-0000-0000AF060000}"/>
    <cellStyle name="표준 3 6" xfId="354" xr:uid="{00000000-0005-0000-0000-0000B0060000}"/>
    <cellStyle name="표준 3 6 2" xfId="1746" xr:uid="{00000000-0005-0000-0000-0000B1060000}"/>
    <cellStyle name="표준 3 7" xfId="1747" xr:uid="{00000000-0005-0000-0000-0000B2060000}"/>
    <cellStyle name="표준 3 8" xfId="1748" xr:uid="{00000000-0005-0000-0000-0000B3060000}"/>
    <cellStyle name="표준 3 9" xfId="1749" xr:uid="{00000000-0005-0000-0000-0000B4060000}"/>
    <cellStyle name="표준 3 9 2" xfId="1750" xr:uid="{00000000-0005-0000-0000-0000B5060000}"/>
    <cellStyle name="표준 3 9 2 2" xfId="1751" xr:uid="{00000000-0005-0000-0000-0000B6060000}"/>
    <cellStyle name="표준 3 9 2 2 2" xfId="1752" xr:uid="{00000000-0005-0000-0000-0000B7060000}"/>
    <cellStyle name="표준 3 9 2 3" xfId="1753" xr:uid="{00000000-0005-0000-0000-0000B8060000}"/>
    <cellStyle name="표준 3 9 2 3 2" xfId="1754" xr:uid="{00000000-0005-0000-0000-0000B9060000}"/>
    <cellStyle name="표준 3 9 2 4" xfId="1755" xr:uid="{00000000-0005-0000-0000-0000BA060000}"/>
    <cellStyle name="표준 3 9 3" xfId="1756" xr:uid="{00000000-0005-0000-0000-0000BB060000}"/>
    <cellStyle name="표준 3 9 3 2" xfId="1757" xr:uid="{00000000-0005-0000-0000-0000BC060000}"/>
    <cellStyle name="표준 3 9 3 2 2" xfId="1758" xr:uid="{00000000-0005-0000-0000-0000BD060000}"/>
    <cellStyle name="표준 3 9 3 3" xfId="1759" xr:uid="{00000000-0005-0000-0000-0000BE060000}"/>
    <cellStyle name="표준 3 9 3 3 2" xfId="1760" xr:uid="{00000000-0005-0000-0000-0000BF060000}"/>
    <cellStyle name="표준 3 9 3 4" xfId="1761" xr:uid="{00000000-0005-0000-0000-0000C0060000}"/>
    <cellStyle name="표준 3 9 4" xfId="1762" xr:uid="{00000000-0005-0000-0000-0000C1060000}"/>
    <cellStyle name="표준 3 9 4 2" xfId="1763" xr:uid="{00000000-0005-0000-0000-0000C2060000}"/>
    <cellStyle name="표준 3 9 5" xfId="1764" xr:uid="{00000000-0005-0000-0000-0000C3060000}"/>
    <cellStyle name="표준 3 9 5 2" xfId="1765" xr:uid="{00000000-0005-0000-0000-0000C4060000}"/>
    <cellStyle name="표준 3 9 6" xfId="1766" xr:uid="{00000000-0005-0000-0000-0000C5060000}"/>
    <cellStyle name="표준 3 9 6 2" xfId="1767" xr:uid="{00000000-0005-0000-0000-0000C6060000}"/>
    <cellStyle name="표준 3 9 7" xfId="1768" xr:uid="{00000000-0005-0000-0000-0000C7060000}"/>
    <cellStyle name="표준 3 9 7 2" xfId="1769" xr:uid="{00000000-0005-0000-0000-0000C8060000}"/>
    <cellStyle name="표준 3 9 8" xfId="1770" xr:uid="{00000000-0005-0000-0000-0000C9060000}"/>
    <cellStyle name="표준 3 9 8 2" xfId="1771" xr:uid="{00000000-0005-0000-0000-0000CA060000}"/>
    <cellStyle name="표준 3 9 9" xfId="1772" xr:uid="{00000000-0005-0000-0000-0000CB060000}"/>
    <cellStyle name="표준 3_1) 도로시설물" xfId="1773" xr:uid="{00000000-0005-0000-0000-0000CC060000}"/>
    <cellStyle name="표준 30" xfId="355" xr:uid="{00000000-0005-0000-0000-0000CD060000}"/>
    <cellStyle name="표준 30 2" xfId="1775" xr:uid="{00000000-0005-0000-0000-0000CE060000}"/>
    <cellStyle name="표준 30 2 2" xfId="1776" xr:uid="{00000000-0005-0000-0000-0000CF060000}"/>
    <cellStyle name="표준 30 3" xfId="1777" xr:uid="{00000000-0005-0000-0000-0000D0060000}"/>
    <cellStyle name="표준 30 4" xfId="1774" xr:uid="{00000000-0005-0000-0000-0000D1060000}"/>
    <cellStyle name="표준 300" xfId="1778" xr:uid="{00000000-0005-0000-0000-0000D2060000}"/>
    <cellStyle name="표준 301" xfId="1779" xr:uid="{00000000-0005-0000-0000-0000D3060000}"/>
    <cellStyle name="표준 302" xfId="1780" xr:uid="{00000000-0005-0000-0000-0000D4060000}"/>
    <cellStyle name="표준 303" xfId="1781" xr:uid="{00000000-0005-0000-0000-0000D5060000}"/>
    <cellStyle name="표준 304" xfId="1782" xr:uid="{00000000-0005-0000-0000-0000D6060000}"/>
    <cellStyle name="표준 305" xfId="1783" xr:uid="{00000000-0005-0000-0000-0000D7060000}"/>
    <cellStyle name="표준 306" xfId="1784" xr:uid="{00000000-0005-0000-0000-0000D8060000}"/>
    <cellStyle name="표준 307" xfId="1785" xr:uid="{00000000-0005-0000-0000-0000D9060000}"/>
    <cellStyle name="표준 308" xfId="1786" xr:uid="{00000000-0005-0000-0000-0000DA060000}"/>
    <cellStyle name="표준 309" xfId="1787" xr:uid="{00000000-0005-0000-0000-0000DB060000}"/>
    <cellStyle name="표준 31" xfId="356" xr:uid="{00000000-0005-0000-0000-0000DC060000}"/>
    <cellStyle name="표준 31 2" xfId="1789" xr:uid="{00000000-0005-0000-0000-0000DD060000}"/>
    <cellStyle name="표준 31 2 2" xfId="1790" xr:uid="{00000000-0005-0000-0000-0000DE060000}"/>
    <cellStyle name="표준 31 3" xfId="1791" xr:uid="{00000000-0005-0000-0000-0000DF060000}"/>
    <cellStyle name="표준 31 4" xfId="1792" xr:uid="{00000000-0005-0000-0000-0000E0060000}"/>
    <cellStyle name="표준 31 5" xfId="1788" xr:uid="{00000000-0005-0000-0000-0000E1060000}"/>
    <cellStyle name="표준 310" xfId="1793" xr:uid="{00000000-0005-0000-0000-0000E2060000}"/>
    <cellStyle name="표준 311" xfId="1794" xr:uid="{00000000-0005-0000-0000-0000E3060000}"/>
    <cellStyle name="표준 312" xfId="1795" xr:uid="{00000000-0005-0000-0000-0000E4060000}"/>
    <cellStyle name="표준 313" xfId="1796" xr:uid="{00000000-0005-0000-0000-0000E5060000}"/>
    <cellStyle name="표준 314" xfId="1797" xr:uid="{00000000-0005-0000-0000-0000E6060000}"/>
    <cellStyle name="표준 315" xfId="1798" xr:uid="{00000000-0005-0000-0000-0000E7060000}"/>
    <cellStyle name="표준 316" xfId="1799" xr:uid="{00000000-0005-0000-0000-0000E8060000}"/>
    <cellStyle name="표준 317" xfId="1800" xr:uid="{00000000-0005-0000-0000-0000E9060000}"/>
    <cellStyle name="표준 318" xfId="1801" xr:uid="{00000000-0005-0000-0000-0000EA060000}"/>
    <cellStyle name="표준 319" xfId="1802" xr:uid="{00000000-0005-0000-0000-0000EB060000}"/>
    <cellStyle name="표준 32" xfId="357" xr:uid="{00000000-0005-0000-0000-0000EC060000}"/>
    <cellStyle name="표준 32 2" xfId="1804" xr:uid="{00000000-0005-0000-0000-0000ED060000}"/>
    <cellStyle name="표준 32 2 2" xfId="1805" xr:uid="{00000000-0005-0000-0000-0000EE060000}"/>
    <cellStyle name="표준 32 3" xfId="1806" xr:uid="{00000000-0005-0000-0000-0000EF060000}"/>
    <cellStyle name="표준 32 4" xfId="1807" xr:uid="{00000000-0005-0000-0000-0000F0060000}"/>
    <cellStyle name="표준 32 5" xfId="1803" xr:uid="{00000000-0005-0000-0000-0000F1060000}"/>
    <cellStyle name="표준 320" xfId="1808" xr:uid="{00000000-0005-0000-0000-0000F2060000}"/>
    <cellStyle name="표준 321" xfId="1809" xr:uid="{00000000-0005-0000-0000-0000F3060000}"/>
    <cellStyle name="표준 322" xfId="1810" xr:uid="{00000000-0005-0000-0000-0000F4060000}"/>
    <cellStyle name="표준 323" xfId="1811" xr:uid="{00000000-0005-0000-0000-0000F5060000}"/>
    <cellStyle name="표준 324" xfId="1812" xr:uid="{00000000-0005-0000-0000-0000F6060000}"/>
    <cellStyle name="표준 325" xfId="1813" xr:uid="{00000000-0005-0000-0000-0000F7060000}"/>
    <cellStyle name="표준 326" xfId="1814" xr:uid="{00000000-0005-0000-0000-0000F8060000}"/>
    <cellStyle name="표준 327" xfId="1815" xr:uid="{00000000-0005-0000-0000-0000F9060000}"/>
    <cellStyle name="표준 328" xfId="1816" xr:uid="{00000000-0005-0000-0000-0000FA060000}"/>
    <cellStyle name="표준 329" xfId="1817" xr:uid="{00000000-0005-0000-0000-0000FB060000}"/>
    <cellStyle name="표준 33" xfId="358" xr:uid="{00000000-0005-0000-0000-0000FC060000}"/>
    <cellStyle name="표준 33 2" xfId="1819" xr:uid="{00000000-0005-0000-0000-0000FD060000}"/>
    <cellStyle name="표준 33 2 2" xfId="1820" xr:uid="{00000000-0005-0000-0000-0000FE060000}"/>
    <cellStyle name="표준 33 3" xfId="1818" xr:uid="{00000000-0005-0000-0000-0000FF060000}"/>
    <cellStyle name="표준 330" xfId="1821" xr:uid="{00000000-0005-0000-0000-000000070000}"/>
    <cellStyle name="표준 331" xfId="1822" xr:uid="{00000000-0005-0000-0000-000001070000}"/>
    <cellStyle name="표준 332" xfId="1823" xr:uid="{00000000-0005-0000-0000-000002070000}"/>
    <cellStyle name="표준 333" xfId="1824" xr:uid="{00000000-0005-0000-0000-000003070000}"/>
    <cellStyle name="표준 334" xfId="1825" xr:uid="{00000000-0005-0000-0000-000004070000}"/>
    <cellStyle name="표준 335" xfId="1826" xr:uid="{00000000-0005-0000-0000-000005070000}"/>
    <cellStyle name="표준 336" xfId="1827" xr:uid="{00000000-0005-0000-0000-000006070000}"/>
    <cellStyle name="표준 337" xfId="1828" xr:uid="{00000000-0005-0000-0000-000007070000}"/>
    <cellStyle name="표준 338" xfId="1829" xr:uid="{00000000-0005-0000-0000-000008070000}"/>
    <cellStyle name="표준 339" xfId="1830" xr:uid="{00000000-0005-0000-0000-000009070000}"/>
    <cellStyle name="표준 34" xfId="359" xr:uid="{00000000-0005-0000-0000-00000A070000}"/>
    <cellStyle name="표준 34 2" xfId="1832" xr:uid="{00000000-0005-0000-0000-00000B070000}"/>
    <cellStyle name="표준 34 2 2" xfId="1833" xr:uid="{00000000-0005-0000-0000-00000C070000}"/>
    <cellStyle name="표준 34 3" xfId="1831" xr:uid="{00000000-0005-0000-0000-00000D070000}"/>
    <cellStyle name="표준 340" xfId="1834" xr:uid="{00000000-0005-0000-0000-00000E070000}"/>
    <cellStyle name="표준 341" xfId="1835" xr:uid="{00000000-0005-0000-0000-00000F070000}"/>
    <cellStyle name="표준 342" xfId="1836" xr:uid="{00000000-0005-0000-0000-000010070000}"/>
    <cellStyle name="표준 343" xfId="1837" xr:uid="{00000000-0005-0000-0000-000011070000}"/>
    <cellStyle name="표준 344" xfId="1838" xr:uid="{00000000-0005-0000-0000-000012070000}"/>
    <cellStyle name="표준 345" xfId="1839" xr:uid="{00000000-0005-0000-0000-000013070000}"/>
    <cellStyle name="표준 346" xfId="1840" xr:uid="{00000000-0005-0000-0000-000014070000}"/>
    <cellStyle name="표준 347" xfId="1841" xr:uid="{00000000-0005-0000-0000-000015070000}"/>
    <cellStyle name="표준 348" xfId="1842" xr:uid="{00000000-0005-0000-0000-000016070000}"/>
    <cellStyle name="표준 349" xfId="1843" xr:uid="{00000000-0005-0000-0000-000017070000}"/>
    <cellStyle name="표준 35" xfId="360" xr:uid="{00000000-0005-0000-0000-000018070000}"/>
    <cellStyle name="표준 35 2" xfId="1845" xr:uid="{00000000-0005-0000-0000-000019070000}"/>
    <cellStyle name="표준 35 2 2" xfId="1846" xr:uid="{00000000-0005-0000-0000-00001A070000}"/>
    <cellStyle name="표준 35 3" xfId="1844" xr:uid="{00000000-0005-0000-0000-00001B070000}"/>
    <cellStyle name="표준 350" xfId="1847" xr:uid="{00000000-0005-0000-0000-00001C070000}"/>
    <cellStyle name="표준 351" xfId="1848" xr:uid="{00000000-0005-0000-0000-00001D070000}"/>
    <cellStyle name="표준 352" xfId="1849" xr:uid="{00000000-0005-0000-0000-00001E070000}"/>
    <cellStyle name="표준 353" xfId="1850" xr:uid="{00000000-0005-0000-0000-00001F070000}"/>
    <cellStyle name="표준 354" xfId="1851" xr:uid="{00000000-0005-0000-0000-000020070000}"/>
    <cellStyle name="표준 355" xfId="1852" xr:uid="{00000000-0005-0000-0000-000021070000}"/>
    <cellStyle name="표준 36" xfId="361" xr:uid="{00000000-0005-0000-0000-000022070000}"/>
    <cellStyle name="표준 36 2" xfId="1854" xr:uid="{00000000-0005-0000-0000-000023070000}"/>
    <cellStyle name="표준 36 2 2" xfId="1855" xr:uid="{00000000-0005-0000-0000-000024070000}"/>
    <cellStyle name="표준 36 3" xfId="1853" xr:uid="{00000000-0005-0000-0000-000025070000}"/>
    <cellStyle name="표준 37" xfId="362" xr:uid="{00000000-0005-0000-0000-000026070000}"/>
    <cellStyle name="표준 37 2" xfId="1857" xr:uid="{00000000-0005-0000-0000-000027070000}"/>
    <cellStyle name="표준 37 2 2" xfId="1858" xr:uid="{00000000-0005-0000-0000-000028070000}"/>
    <cellStyle name="표준 37 3" xfId="1856" xr:uid="{00000000-0005-0000-0000-000029070000}"/>
    <cellStyle name="표준 38" xfId="363" xr:uid="{00000000-0005-0000-0000-00002A070000}"/>
    <cellStyle name="표준 38 2" xfId="1860" xr:uid="{00000000-0005-0000-0000-00002B070000}"/>
    <cellStyle name="표준 38 3" xfId="1861" xr:uid="{00000000-0005-0000-0000-00002C070000}"/>
    <cellStyle name="표준 38 4" xfId="1862" xr:uid="{00000000-0005-0000-0000-00002D070000}"/>
    <cellStyle name="표준 38 5" xfId="1859" xr:uid="{00000000-0005-0000-0000-00002E070000}"/>
    <cellStyle name="표준 39" xfId="364" xr:uid="{00000000-0005-0000-0000-00002F070000}"/>
    <cellStyle name="표준 39 2" xfId="1864" xr:uid="{00000000-0005-0000-0000-000030070000}"/>
    <cellStyle name="표준 39 3" xfId="1865" xr:uid="{00000000-0005-0000-0000-000031070000}"/>
    <cellStyle name="표준 39 4" xfId="1866" xr:uid="{00000000-0005-0000-0000-000032070000}"/>
    <cellStyle name="표준 39 5" xfId="1863" xr:uid="{00000000-0005-0000-0000-000033070000}"/>
    <cellStyle name="표준 4" xfId="365" xr:uid="{00000000-0005-0000-0000-000034070000}"/>
    <cellStyle name="표준 4 10" xfId="1868" xr:uid="{00000000-0005-0000-0000-000035070000}"/>
    <cellStyle name="표준 4 11" xfId="1867" xr:uid="{00000000-0005-0000-0000-000036070000}"/>
    <cellStyle name="표준 4 2" xfId="1869" xr:uid="{00000000-0005-0000-0000-000037070000}"/>
    <cellStyle name="표준 4 3" xfId="1870" xr:uid="{00000000-0005-0000-0000-000038070000}"/>
    <cellStyle name="표준 4 4" xfId="1871" xr:uid="{00000000-0005-0000-0000-000039070000}"/>
    <cellStyle name="표준 4 5" xfId="1872" xr:uid="{00000000-0005-0000-0000-00003A070000}"/>
    <cellStyle name="표준 4 6" xfId="1873" xr:uid="{00000000-0005-0000-0000-00003B070000}"/>
    <cellStyle name="표준 4 7" xfId="1874" xr:uid="{00000000-0005-0000-0000-00003C070000}"/>
    <cellStyle name="표준 4 8" xfId="1875" xr:uid="{00000000-0005-0000-0000-00003D070000}"/>
    <cellStyle name="표준 4 9" xfId="1876" xr:uid="{00000000-0005-0000-0000-00003E070000}"/>
    <cellStyle name="표준 4_1) 도로시설물" xfId="1877" xr:uid="{00000000-0005-0000-0000-00003F070000}"/>
    <cellStyle name="표준 40" xfId="366" xr:uid="{00000000-0005-0000-0000-000040070000}"/>
    <cellStyle name="표준 40 2" xfId="1879" xr:uid="{00000000-0005-0000-0000-000041070000}"/>
    <cellStyle name="표준 40 3" xfId="1880" xr:uid="{00000000-0005-0000-0000-000042070000}"/>
    <cellStyle name="표준 40 4" xfId="1881" xr:uid="{00000000-0005-0000-0000-000043070000}"/>
    <cellStyle name="표준 40 5" xfId="1878" xr:uid="{00000000-0005-0000-0000-000044070000}"/>
    <cellStyle name="표준 41" xfId="367" xr:uid="{00000000-0005-0000-0000-000045070000}"/>
    <cellStyle name="표준 41 2" xfId="1883" xr:uid="{00000000-0005-0000-0000-000046070000}"/>
    <cellStyle name="표준 41 3" xfId="1884" xr:uid="{00000000-0005-0000-0000-000047070000}"/>
    <cellStyle name="표준 41 4" xfId="1885" xr:uid="{00000000-0005-0000-0000-000048070000}"/>
    <cellStyle name="표준 41 5" xfId="1882" xr:uid="{00000000-0005-0000-0000-000049070000}"/>
    <cellStyle name="표준 42" xfId="368" xr:uid="{00000000-0005-0000-0000-00004A070000}"/>
    <cellStyle name="표준 42 2" xfId="1887" xr:uid="{00000000-0005-0000-0000-00004B070000}"/>
    <cellStyle name="표준 42 3" xfId="1888" xr:uid="{00000000-0005-0000-0000-00004C070000}"/>
    <cellStyle name="표준 42 4" xfId="1889" xr:uid="{00000000-0005-0000-0000-00004D070000}"/>
    <cellStyle name="표준 42 5" xfId="1886" xr:uid="{00000000-0005-0000-0000-00004E070000}"/>
    <cellStyle name="표준 43" xfId="369" xr:uid="{00000000-0005-0000-0000-00004F070000}"/>
    <cellStyle name="표준 43 2" xfId="1891" xr:uid="{00000000-0005-0000-0000-000050070000}"/>
    <cellStyle name="표준 43 2 2" xfId="1892" xr:uid="{00000000-0005-0000-0000-000051070000}"/>
    <cellStyle name="표준 43 3" xfId="1890" xr:uid="{00000000-0005-0000-0000-000052070000}"/>
    <cellStyle name="표준 44" xfId="370" xr:uid="{00000000-0005-0000-0000-000053070000}"/>
    <cellStyle name="표준 44 2" xfId="1894" xr:uid="{00000000-0005-0000-0000-000054070000}"/>
    <cellStyle name="표준 44 3" xfId="1895" xr:uid="{00000000-0005-0000-0000-000055070000}"/>
    <cellStyle name="표준 44 4" xfId="1896" xr:uid="{00000000-0005-0000-0000-000056070000}"/>
    <cellStyle name="표준 44 5" xfId="1893" xr:uid="{00000000-0005-0000-0000-000057070000}"/>
    <cellStyle name="표준 45" xfId="371" xr:uid="{00000000-0005-0000-0000-000058070000}"/>
    <cellStyle name="표준 45 2" xfId="1898" xr:uid="{00000000-0005-0000-0000-000059070000}"/>
    <cellStyle name="표준 45 3" xfId="1899" xr:uid="{00000000-0005-0000-0000-00005A070000}"/>
    <cellStyle name="표준 45 4" xfId="1900" xr:uid="{00000000-0005-0000-0000-00005B070000}"/>
    <cellStyle name="표준 45 5" xfId="1897" xr:uid="{00000000-0005-0000-0000-00005C070000}"/>
    <cellStyle name="표준 46" xfId="1901" xr:uid="{00000000-0005-0000-0000-00005D070000}"/>
    <cellStyle name="표준 46 2" xfId="1902" xr:uid="{00000000-0005-0000-0000-00005E070000}"/>
    <cellStyle name="표준 46 3" xfId="1903" xr:uid="{00000000-0005-0000-0000-00005F070000}"/>
    <cellStyle name="표준 46 4" xfId="1904" xr:uid="{00000000-0005-0000-0000-000060070000}"/>
    <cellStyle name="표준 47" xfId="1905" xr:uid="{00000000-0005-0000-0000-000061070000}"/>
    <cellStyle name="표준 47 2" xfId="1906" xr:uid="{00000000-0005-0000-0000-000062070000}"/>
    <cellStyle name="표준 47 3" xfId="1907" xr:uid="{00000000-0005-0000-0000-000063070000}"/>
    <cellStyle name="표준 47 4" xfId="1908" xr:uid="{00000000-0005-0000-0000-000064070000}"/>
    <cellStyle name="표준 48" xfId="1909" xr:uid="{00000000-0005-0000-0000-000065070000}"/>
    <cellStyle name="표준 48 2" xfId="1910" xr:uid="{00000000-0005-0000-0000-000066070000}"/>
    <cellStyle name="표준 48 3" xfId="1911" xr:uid="{00000000-0005-0000-0000-000067070000}"/>
    <cellStyle name="표준 48 4" xfId="1912" xr:uid="{00000000-0005-0000-0000-000068070000}"/>
    <cellStyle name="표준 49" xfId="1913" xr:uid="{00000000-0005-0000-0000-000069070000}"/>
    <cellStyle name="표준 49 2" xfId="1914" xr:uid="{00000000-0005-0000-0000-00006A070000}"/>
    <cellStyle name="표준 49 3" xfId="1915" xr:uid="{00000000-0005-0000-0000-00006B070000}"/>
    <cellStyle name="표준 49 4" xfId="1916" xr:uid="{00000000-0005-0000-0000-00006C070000}"/>
    <cellStyle name="표준 5" xfId="372" xr:uid="{00000000-0005-0000-0000-00006D070000}"/>
    <cellStyle name="표준 5 2" xfId="1918" xr:uid="{00000000-0005-0000-0000-00006E070000}"/>
    <cellStyle name="표준 5 3" xfId="1919" xr:uid="{00000000-0005-0000-0000-00006F070000}"/>
    <cellStyle name="표준 5 4" xfId="1920" xr:uid="{00000000-0005-0000-0000-000070070000}"/>
    <cellStyle name="표준 5 5" xfId="1921" xr:uid="{00000000-0005-0000-0000-000071070000}"/>
    <cellStyle name="표준 5 6" xfId="1922" xr:uid="{00000000-0005-0000-0000-000072070000}"/>
    <cellStyle name="표준 5 7" xfId="1923" xr:uid="{00000000-0005-0000-0000-000073070000}"/>
    <cellStyle name="표준 5 8" xfId="1924" xr:uid="{00000000-0005-0000-0000-000074070000}"/>
    <cellStyle name="표준 5 9" xfId="1917" xr:uid="{00000000-0005-0000-0000-000075070000}"/>
    <cellStyle name="표준 50" xfId="1925" xr:uid="{00000000-0005-0000-0000-000076070000}"/>
    <cellStyle name="표준 50 2" xfId="1926" xr:uid="{00000000-0005-0000-0000-000077070000}"/>
    <cellStyle name="표준 50 3" xfId="1927" xr:uid="{00000000-0005-0000-0000-000078070000}"/>
    <cellStyle name="표준 50 4" xfId="1928" xr:uid="{00000000-0005-0000-0000-000079070000}"/>
    <cellStyle name="표준 51" xfId="1929" xr:uid="{00000000-0005-0000-0000-00007A070000}"/>
    <cellStyle name="표준 51 2" xfId="1930" xr:uid="{00000000-0005-0000-0000-00007B070000}"/>
    <cellStyle name="표준 51 3" xfId="1931" xr:uid="{00000000-0005-0000-0000-00007C070000}"/>
    <cellStyle name="표준 51 4" xfId="1932" xr:uid="{00000000-0005-0000-0000-00007D070000}"/>
    <cellStyle name="표준 52" xfId="1933" xr:uid="{00000000-0005-0000-0000-00007E070000}"/>
    <cellStyle name="표준 52 2" xfId="1934" xr:uid="{00000000-0005-0000-0000-00007F070000}"/>
    <cellStyle name="표준 52 3" xfId="1935" xr:uid="{00000000-0005-0000-0000-000080070000}"/>
    <cellStyle name="표준 52 4" xfId="1936" xr:uid="{00000000-0005-0000-0000-000081070000}"/>
    <cellStyle name="표준 53" xfId="1937" xr:uid="{00000000-0005-0000-0000-000082070000}"/>
    <cellStyle name="표준 53 2" xfId="1938" xr:uid="{00000000-0005-0000-0000-000083070000}"/>
    <cellStyle name="표준 53 3" xfId="1939" xr:uid="{00000000-0005-0000-0000-000084070000}"/>
    <cellStyle name="표준 53 4" xfId="1940" xr:uid="{00000000-0005-0000-0000-000085070000}"/>
    <cellStyle name="표준 54" xfId="1941" xr:uid="{00000000-0005-0000-0000-000086070000}"/>
    <cellStyle name="표준 54 2" xfId="1942" xr:uid="{00000000-0005-0000-0000-000087070000}"/>
    <cellStyle name="표준 54 3" xfId="1943" xr:uid="{00000000-0005-0000-0000-000088070000}"/>
    <cellStyle name="표준 54 4" xfId="1944" xr:uid="{00000000-0005-0000-0000-000089070000}"/>
    <cellStyle name="표준 55" xfId="1945" xr:uid="{00000000-0005-0000-0000-00008A070000}"/>
    <cellStyle name="표준 55 2" xfId="1946" xr:uid="{00000000-0005-0000-0000-00008B070000}"/>
    <cellStyle name="표준 55 3" xfId="1947" xr:uid="{00000000-0005-0000-0000-00008C070000}"/>
    <cellStyle name="표준 55 4" xfId="1948" xr:uid="{00000000-0005-0000-0000-00008D070000}"/>
    <cellStyle name="표준 56" xfId="1949" xr:uid="{00000000-0005-0000-0000-00008E070000}"/>
    <cellStyle name="표준 56 2" xfId="1950" xr:uid="{00000000-0005-0000-0000-00008F070000}"/>
    <cellStyle name="표준 56 3" xfId="1951" xr:uid="{00000000-0005-0000-0000-000090070000}"/>
    <cellStyle name="표준 56 4" xfId="1952" xr:uid="{00000000-0005-0000-0000-000091070000}"/>
    <cellStyle name="표준 57" xfId="1953" xr:uid="{00000000-0005-0000-0000-000092070000}"/>
    <cellStyle name="표준 57 2" xfId="1954" xr:uid="{00000000-0005-0000-0000-000093070000}"/>
    <cellStyle name="표준 57 3" xfId="1955" xr:uid="{00000000-0005-0000-0000-000094070000}"/>
    <cellStyle name="표준 57 4" xfId="1956" xr:uid="{00000000-0005-0000-0000-000095070000}"/>
    <cellStyle name="표준 58" xfId="1957" xr:uid="{00000000-0005-0000-0000-000096070000}"/>
    <cellStyle name="표준 58 2" xfId="1958" xr:uid="{00000000-0005-0000-0000-000097070000}"/>
    <cellStyle name="표준 58 3" xfId="1959" xr:uid="{00000000-0005-0000-0000-000098070000}"/>
    <cellStyle name="표준 58 4" xfId="1960" xr:uid="{00000000-0005-0000-0000-000099070000}"/>
    <cellStyle name="표준 59" xfId="1961" xr:uid="{00000000-0005-0000-0000-00009A070000}"/>
    <cellStyle name="표준 59 2" xfId="1962" xr:uid="{00000000-0005-0000-0000-00009B070000}"/>
    <cellStyle name="표준 59 3" xfId="1963" xr:uid="{00000000-0005-0000-0000-00009C070000}"/>
    <cellStyle name="표준 59 4" xfId="1964" xr:uid="{00000000-0005-0000-0000-00009D070000}"/>
    <cellStyle name="표준 6" xfId="373" xr:uid="{00000000-0005-0000-0000-00009E070000}"/>
    <cellStyle name="표준 6 2" xfId="374" xr:uid="{00000000-0005-0000-0000-00009F070000}"/>
    <cellStyle name="표준 6 2 2" xfId="1965" xr:uid="{00000000-0005-0000-0000-0000A0070000}"/>
    <cellStyle name="표준 6 3" xfId="375" xr:uid="{00000000-0005-0000-0000-0000A1070000}"/>
    <cellStyle name="표준 6 3 2" xfId="1966" xr:uid="{00000000-0005-0000-0000-0000A2070000}"/>
    <cellStyle name="표준 6 4" xfId="376" xr:uid="{00000000-0005-0000-0000-0000A3070000}"/>
    <cellStyle name="표준 6 4 2" xfId="1967" xr:uid="{00000000-0005-0000-0000-0000A4070000}"/>
    <cellStyle name="표준 6 5" xfId="377" xr:uid="{00000000-0005-0000-0000-0000A5070000}"/>
    <cellStyle name="표준 60" xfId="1968" xr:uid="{00000000-0005-0000-0000-0000A6070000}"/>
    <cellStyle name="표준 60 2" xfId="1969" xr:uid="{00000000-0005-0000-0000-0000A7070000}"/>
    <cellStyle name="표준 60 3" xfId="1970" xr:uid="{00000000-0005-0000-0000-0000A8070000}"/>
    <cellStyle name="표준 60 4" xfId="1971" xr:uid="{00000000-0005-0000-0000-0000A9070000}"/>
    <cellStyle name="표준 61" xfId="1972" xr:uid="{00000000-0005-0000-0000-0000AA070000}"/>
    <cellStyle name="표준 61 2" xfId="1973" xr:uid="{00000000-0005-0000-0000-0000AB070000}"/>
    <cellStyle name="표준 61 3" xfId="1974" xr:uid="{00000000-0005-0000-0000-0000AC070000}"/>
    <cellStyle name="표준 61 4" xfId="1975" xr:uid="{00000000-0005-0000-0000-0000AD070000}"/>
    <cellStyle name="표준 62" xfId="1976" xr:uid="{00000000-0005-0000-0000-0000AE070000}"/>
    <cellStyle name="표준 62 2" xfId="1977" xr:uid="{00000000-0005-0000-0000-0000AF070000}"/>
    <cellStyle name="표준 62 2 2" xfId="1978" xr:uid="{00000000-0005-0000-0000-0000B0070000}"/>
    <cellStyle name="표준 62 2 2 2" xfId="1979" xr:uid="{00000000-0005-0000-0000-0000B1070000}"/>
    <cellStyle name="표준 62 2 2 2 2" xfId="1980" xr:uid="{00000000-0005-0000-0000-0000B2070000}"/>
    <cellStyle name="표준 62 2 2 3" xfId="1981" xr:uid="{00000000-0005-0000-0000-0000B3070000}"/>
    <cellStyle name="표준 62 2 2 3 2" xfId="1982" xr:uid="{00000000-0005-0000-0000-0000B4070000}"/>
    <cellStyle name="표준 62 2 2 4" xfId="1983" xr:uid="{00000000-0005-0000-0000-0000B5070000}"/>
    <cellStyle name="표준 62 2 3" xfId="1984" xr:uid="{00000000-0005-0000-0000-0000B6070000}"/>
    <cellStyle name="표준 62 2 3 2" xfId="1985" xr:uid="{00000000-0005-0000-0000-0000B7070000}"/>
    <cellStyle name="표준 62 2 3 2 2" xfId="1986" xr:uid="{00000000-0005-0000-0000-0000B8070000}"/>
    <cellStyle name="표준 62 2 3 3" xfId="1987" xr:uid="{00000000-0005-0000-0000-0000B9070000}"/>
    <cellStyle name="표준 62 2 3 3 2" xfId="1988" xr:uid="{00000000-0005-0000-0000-0000BA070000}"/>
    <cellStyle name="표준 62 2 3 4" xfId="1989" xr:uid="{00000000-0005-0000-0000-0000BB070000}"/>
    <cellStyle name="표준 62 2 4" xfId="1990" xr:uid="{00000000-0005-0000-0000-0000BC070000}"/>
    <cellStyle name="표준 62 2 4 2" xfId="1991" xr:uid="{00000000-0005-0000-0000-0000BD070000}"/>
    <cellStyle name="표준 62 2 5" xfId="1992" xr:uid="{00000000-0005-0000-0000-0000BE070000}"/>
    <cellStyle name="표준 62 2 5 2" xfId="1993" xr:uid="{00000000-0005-0000-0000-0000BF070000}"/>
    <cellStyle name="표준 62 2 6" xfId="1994" xr:uid="{00000000-0005-0000-0000-0000C0070000}"/>
    <cellStyle name="표준 62 2 6 2" xfId="1995" xr:uid="{00000000-0005-0000-0000-0000C1070000}"/>
    <cellStyle name="표준 62 2 7" xfId="1996" xr:uid="{00000000-0005-0000-0000-0000C2070000}"/>
    <cellStyle name="표준 62 2 7 2" xfId="1997" xr:uid="{00000000-0005-0000-0000-0000C3070000}"/>
    <cellStyle name="표준 62 2 8" xfId="1998" xr:uid="{00000000-0005-0000-0000-0000C4070000}"/>
    <cellStyle name="표준 62 2 8 2" xfId="1999" xr:uid="{00000000-0005-0000-0000-0000C5070000}"/>
    <cellStyle name="표준 62 2 9" xfId="2000" xr:uid="{00000000-0005-0000-0000-0000C6070000}"/>
    <cellStyle name="표준 63" xfId="2001" xr:uid="{00000000-0005-0000-0000-0000C7070000}"/>
    <cellStyle name="표준 63 2" xfId="2002" xr:uid="{00000000-0005-0000-0000-0000C8070000}"/>
    <cellStyle name="표준 63 2 2" xfId="2003" xr:uid="{00000000-0005-0000-0000-0000C9070000}"/>
    <cellStyle name="표준 63 2 2 2" xfId="2004" xr:uid="{00000000-0005-0000-0000-0000CA070000}"/>
    <cellStyle name="표준 63 2 2 2 2" xfId="2005" xr:uid="{00000000-0005-0000-0000-0000CB070000}"/>
    <cellStyle name="표준 63 2 2 3" xfId="2006" xr:uid="{00000000-0005-0000-0000-0000CC070000}"/>
    <cellStyle name="표준 63 2 2 3 2" xfId="2007" xr:uid="{00000000-0005-0000-0000-0000CD070000}"/>
    <cellStyle name="표준 63 2 2 4" xfId="2008" xr:uid="{00000000-0005-0000-0000-0000CE070000}"/>
    <cellStyle name="표준 63 2 3" xfId="2009" xr:uid="{00000000-0005-0000-0000-0000CF070000}"/>
    <cellStyle name="표준 63 2 3 2" xfId="2010" xr:uid="{00000000-0005-0000-0000-0000D0070000}"/>
    <cellStyle name="표준 63 2 3 2 2" xfId="2011" xr:uid="{00000000-0005-0000-0000-0000D1070000}"/>
    <cellStyle name="표준 63 2 3 3" xfId="2012" xr:uid="{00000000-0005-0000-0000-0000D2070000}"/>
    <cellStyle name="표준 63 2 3 3 2" xfId="2013" xr:uid="{00000000-0005-0000-0000-0000D3070000}"/>
    <cellStyle name="표준 63 2 3 4" xfId="2014" xr:uid="{00000000-0005-0000-0000-0000D4070000}"/>
    <cellStyle name="표준 63 2 4" xfId="2015" xr:uid="{00000000-0005-0000-0000-0000D5070000}"/>
    <cellStyle name="표준 63 2 4 2" xfId="2016" xr:uid="{00000000-0005-0000-0000-0000D6070000}"/>
    <cellStyle name="표준 63 2 5" xfId="2017" xr:uid="{00000000-0005-0000-0000-0000D7070000}"/>
    <cellStyle name="표준 63 2 5 2" xfId="2018" xr:uid="{00000000-0005-0000-0000-0000D8070000}"/>
    <cellStyle name="표준 63 2 6" xfId="2019" xr:uid="{00000000-0005-0000-0000-0000D9070000}"/>
    <cellStyle name="표준 63 2 6 2" xfId="2020" xr:uid="{00000000-0005-0000-0000-0000DA070000}"/>
    <cellStyle name="표준 63 2 7" xfId="2021" xr:uid="{00000000-0005-0000-0000-0000DB070000}"/>
    <cellStyle name="표준 63 2 7 2" xfId="2022" xr:uid="{00000000-0005-0000-0000-0000DC070000}"/>
    <cellStyle name="표준 63 2 8" xfId="2023" xr:uid="{00000000-0005-0000-0000-0000DD070000}"/>
    <cellStyle name="표준 63 2 8 2" xfId="2024" xr:uid="{00000000-0005-0000-0000-0000DE070000}"/>
    <cellStyle name="표준 63 2 9" xfId="2025" xr:uid="{00000000-0005-0000-0000-0000DF070000}"/>
    <cellStyle name="표준 64" xfId="2026" xr:uid="{00000000-0005-0000-0000-0000E0070000}"/>
    <cellStyle name="표준 64 2" xfId="2027" xr:uid="{00000000-0005-0000-0000-0000E1070000}"/>
    <cellStyle name="표준 64 2 2" xfId="2028" xr:uid="{00000000-0005-0000-0000-0000E2070000}"/>
    <cellStyle name="표준 64 2 2 2" xfId="2029" xr:uid="{00000000-0005-0000-0000-0000E3070000}"/>
    <cellStyle name="표준 64 2 2 2 2" xfId="2030" xr:uid="{00000000-0005-0000-0000-0000E4070000}"/>
    <cellStyle name="표준 64 2 2 3" xfId="2031" xr:uid="{00000000-0005-0000-0000-0000E5070000}"/>
    <cellStyle name="표준 64 2 2 3 2" xfId="2032" xr:uid="{00000000-0005-0000-0000-0000E6070000}"/>
    <cellStyle name="표준 64 2 2 4" xfId="2033" xr:uid="{00000000-0005-0000-0000-0000E7070000}"/>
    <cellStyle name="표준 64 2 3" xfId="2034" xr:uid="{00000000-0005-0000-0000-0000E8070000}"/>
    <cellStyle name="표준 64 2 3 2" xfId="2035" xr:uid="{00000000-0005-0000-0000-0000E9070000}"/>
    <cellStyle name="표준 64 2 3 2 2" xfId="2036" xr:uid="{00000000-0005-0000-0000-0000EA070000}"/>
    <cellStyle name="표준 64 2 3 3" xfId="2037" xr:uid="{00000000-0005-0000-0000-0000EB070000}"/>
    <cellStyle name="표준 64 2 3 3 2" xfId="2038" xr:uid="{00000000-0005-0000-0000-0000EC070000}"/>
    <cellStyle name="표준 64 2 3 4" xfId="2039" xr:uid="{00000000-0005-0000-0000-0000ED070000}"/>
    <cellStyle name="표준 64 2 4" xfId="2040" xr:uid="{00000000-0005-0000-0000-0000EE070000}"/>
    <cellStyle name="표준 64 2 4 2" xfId="2041" xr:uid="{00000000-0005-0000-0000-0000EF070000}"/>
    <cellStyle name="표준 64 2 5" xfId="2042" xr:uid="{00000000-0005-0000-0000-0000F0070000}"/>
    <cellStyle name="표준 64 2 5 2" xfId="2043" xr:uid="{00000000-0005-0000-0000-0000F1070000}"/>
    <cellStyle name="표준 64 2 6" xfId="2044" xr:uid="{00000000-0005-0000-0000-0000F2070000}"/>
    <cellStyle name="표준 64 2 6 2" xfId="2045" xr:uid="{00000000-0005-0000-0000-0000F3070000}"/>
    <cellStyle name="표준 64 2 7" xfId="2046" xr:uid="{00000000-0005-0000-0000-0000F4070000}"/>
    <cellStyle name="표준 64 2 7 2" xfId="2047" xr:uid="{00000000-0005-0000-0000-0000F5070000}"/>
    <cellStyle name="표준 64 2 8" xfId="2048" xr:uid="{00000000-0005-0000-0000-0000F6070000}"/>
    <cellStyle name="표준 64 2 8 2" xfId="2049" xr:uid="{00000000-0005-0000-0000-0000F7070000}"/>
    <cellStyle name="표준 64 2 9" xfId="2050" xr:uid="{00000000-0005-0000-0000-0000F8070000}"/>
    <cellStyle name="표준 65" xfId="2051" xr:uid="{00000000-0005-0000-0000-0000F9070000}"/>
    <cellStyle name="표준 66" xfId="2052" xr:uid="{00000000-0005-0000-0000-0000FA070000}"/>
    <cellStyle name="표준 67" xfId="2053" xr:uid="{00000000-0005-0000-0000-0000FB070000}"/>
    <cellStyle name="표준 68" xfId="2054" xr:uid="{00000000-0005-0000-0000-0000FC070000}"/>
    <cellStyle name="표준 69" xfId="2055" xr:uid="{00000000-0005-0000-0000-0000FD070000}"/>
    <cellStyle name="표준 69 2" xfId="2056" xr:uid="{00000000-0005-0000-0000-0000FE070000}"/>
    <cellStyle name="표준 7" xfId="378" xr:uid="{00000000-0005-0000-0000-0000FF070000}"/>
    <cellStyle name="표준 7 2" xfId="2058" xr:uid="{00000000-0005-0000-0000-000000080000}"/>
    <cellStyle name="표준 7 3" xfId="2059" xr:uid="{00000000-0005-0000-0000-000001080000}"/>
    <cellStyle name="표준 7 4" xfId="2057" xr:uid="{00000000-0005-0000-0000-000002080000}"/>
    <cellStyle name="표준 7_14-16.공공도서관" xfId="2060" xr:uid="{00000000-0005-0000-0000-000003080000}"/>
    <cellStyle name="표준 70" xfId="2061" xr:uid="{00000000-0005-0000-0000-000004080000}"/>
    <cellStyle name="표준 71" xfId="2062" xr:uid="{00000000-0005-0000-0000-000005080000}"/>
    <cellStyle name="표준 72" xfId="2063" xr:uid="{00000000-0005-0000-0000-000006080000}"/>
    <cellStyle name="표준 73" xfId="2064" xr:uid="{00000000-0005-0000-0000-000007080000}"/>
    <cellStyle name="표준 74" xfId="2065" xr:uid="{00000000-0005-0000-0000-000008080000}"/>
    <cellStyle name="표준 75" xfId="2066" xr:uid="{00000000-0005-0000-0000-000009080000}"/>
    <cellStyle name="표준 76" xfId="2067" xr:uid="{00000000-0005-0000-0000-00000A080000}"/>
    <cellStyle name="표준 77" xfId="2068" xr:uid="{00000000-0005-0000-0000-00000B080000}"/>
    <cellStyle name="표준 78" xfId="2069" xr:uid="{00000000-0005-0000-0000-00000C080000}"/>
    <cellStyle name="표준 79" xfId="379" xr:uid="{00000000-0005-0000-0000-00000D080000}"/>
    <cellStyle name="표준 79 2" xfId="2070" xr:uid="{00000000-0005-0000-0000-00000E080000}"/>
    <cellStyle name="표준 8" xfId="380" xr:uid="{00000000-0005-0000-0000-00000F080000}"/>
    <cellStyle name="표준 8 2" xfId="2072" xr:uid="{00000000-0005-0000-0000-000010080000}"/>
    <cellStyle name="표준 8 3" xfId="2073" xr:uid="{00000000-0005-0000-0000-000011080000}"/>
    <cellStyle name="표준 8 4" xfId="2074" xr:uid="{00000000-0005-0000-0000-000012080000}"/>
    <cellStyle name="표준 8 5" xfId="2071" xr:uid="{00000000-0005-0000-0000-000013080000}"/>
    <cellStyle name="표준 8_14-16.공공도서관" xfId="2075" xr:uid="{00000000-0005-0000-0000-000014080000}"/>
    <cellStyle name="표준 80" xfId="381" xr:uid="{00000000-0005-0000-0000-000015080000}"/>
    <cellStyle name="표준 80 2" xfId="2076" xr:uid="{00000000-0005-0000-0000-000016080000}"/>
    <cellStyle name="표준 81" xfId="2077" xr:uid="{00000000-0005-0000-0000-000017080000}"/>
    <cellStyle name="표준 82" xfId="2078" xr:uid="{00000000-0005-0000-0000-000018080000}"/>
    <cellStyle name="표준 83" xfId="2079" xr:uid="{00000000-0005-0000-0000-000019080000}"/>
    <cellStyle name="표준 84" xfId="2080" xr:uid="{00000000-0005-0000-0000-00001A080000}"/>
    <cellStyle name="표준 85" xfId="2081" xr:uid="{00000000-0005-0000-0000-00001B080000}"/>
    <cellStyle name="표준 86" xfId="2082" xr:uid="{00000000-0005-0000-0000-00001C080000}"/>
    <cellStyle name="표준 87" xfId="382" xr:uid="{00000000-0005-0000-0000-00001D080000}"/>
    <cellStyle name="표준 87 2" xfId="2083" xr:uid="{00000000-0005-0000-0000-00001E080000}"/>
    <cellStyle name="표준 88" xfId="383" xr:uid="{00000000-0005-0000-0000-00001F080000}"/>
    <cellStyle name="표준 88 2" xfId="2084" xr:uid="{00000000-0005-0000-0000-000020080000}"/>
    <cellStyle name="표준 89" xfId="384" xr:uid="{00000000-0005-0000-0000-000021080000}"/>
    <cellStyle name="표준 89 2" xfId="2085" xr:uid="{00000000-0005-0000-0000-000022080000}"/>
    <cellStyle name="표준 9" xfId="385" xr:uid="{00000000-0005-0000-0000-000023080000}"/>
    <cellStyle name="표준 9 2" xfId="2087" xr:uid="{00000000-0005-0000-0000-000024080000}"/>
    <cellStyle name="표준 9 3" xfId="2088" xr:uid="{00000000-0005-0000-0000-000025080000}"/>
    <cellStyle name="표준 9 4" xfId="2089" xr:uid="{00000000-0005-0000-0000-000026080000}"/>
    <cellStyle name="표준 9 5" xfId="2090" xr:uid="{00000000-0005-0000-0000-000027080000}"/>
    <cellStyle name="표준 9 6" xfId="2091" xr:uid="{00000000-0005-0000-0000-000028080000}"/>
    <cellStyle name="표준 9 7" xfId="2086" xr:uid="{00000000-0005-0000-0000-000029080000}"/>
    <cellStyle name="표준 9_14-16.공공도서관" xfId="2092" xr:uid="{00000000-0005-0000-0000-00002A080000}"/>
    <cellStyle name="표준 90" xfId="386" xr:uid="{00000000-0005-0000-0000-00002B080000}"/>
    <cellStyle name="표준 90 2" xfId="2093" xr:uid="{00000000-0005-0000-0000-00002C080000}"/>
    <cellStyle name="표준 91" xfId="387" xr:uid="{00000000-0005-0000-0000-00002D080000}"/>
    <cellStyle name="표준 91 2" xfId="2094" xr:uid="{00000000-0005-0000-0000-00002E080000}"/>
    <cellStyle name="표준 92" xfId="388" xr:uid="{00000000-0005-0000-0000-00002F080000}"/>
    <cellStyle name="표준 92 2" xfId="2095" xr:uid="{00000000-0005-0000-0000-000030080000}"/>
    <cellStyle name="표준 93" xfId="2096" xr:uid="{00000000-0005-0000-0000-000031080000}"/>
    <cellStyle name="표준 94" xfId="389" xr:uid="{00000000-0005-0000-0000-000032080000}"/>
    <cellStyle name="표준 94 2" xfId="2097" xr:uid="{00000000-0005-0000-0000-000033080000}"/>
    <cellStyle name="표준 95" xfId="390" xr:uid="{00000000-0005-0000-0000-000034080000}"/>
    <cellStyle name="표준 95 2" xfId="2098" xr:uid="{00000000-0005-0000-0000-000035080000}"/>
    <cellStyle name="표준 96" xfId="391" xr:uid="{00000000-0005-0000-0000-000036080000}"/>
    <cellStyle name="표준 96 2" xfId="2099" xr:uid="{00000000-0005-0000-0000-000037080000}"/>
    <cellStyle name="표준 97" xfId="392" xr:uid="{00000000-0005-0000-0000-000038080000}"/>
    <cellStyle name="표준 97 2" xfId="2100" xr:uid="{00000000-0005-0000-0000-000039080000}"/>
    <cellStyle name="표준 98" xfId="393" xr:uid="{00000000-0005-0000-0000-00003A080000}"/>
    <cellStyle name="표준 98 2" xfId="2101" xr:uid="{00000000-0005-0000-0000-00003B080000}"/>
    <cellStyle name="표준 99" xfId="394" xr:uid="{00000000-0005-0000-0000-00003C080000}"/>
    <cellStyle name="표준 99 2" xfId="2102" xr:uid="{00000000-0005-0000-0000-00003D080000}"/>
    <cellStyle name="표준_-03.인구" xfId="395" xr:uid="{00000000-0005-0000-0000-00003E080000}"/>
    <cellStyle name="하이퍼링크 2" xfId="396" xr:uid="{00000000-0005-0000-0000-00003F080000}"/>
    <cellStyle name="합산" xfId="397" xr:uid="{00000000-0005-0000-0000-000040080000}"/>
    <cellStyle name="화폐기호" xfId="398" xr:uid="{00000000-0005-0000-0000-000041080000}"/>
    <cellStyle name="화폐기호 2" xfId="2103" xr:uid="{00000000-0005-0000-0000-000042080000}"/>
    <cellStyle name="화폐기호0" xfId="399" xr:uid="{00000000-0005-0000-0000-000043080000}"/>
    <cellStyle name="화폐기호0 2" xfId="2104" xr:uid="{00000000-0005-0000-0000-000044080000}"/>
  </cellStyles>
  <dxfs count="0"/>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AF42"/>
  <sheetViews>
    <sheetView showGridLines="0" view="pageBreakPreview" topLeftCell="E1" zoomScale="130" zoomScaleNormal="100" zoomScaleSheetLayoutView="130" workbookViewId="0">
      <selection activeCell="AG8" sqref="AG8"/>
    </sheetView>
  </sheetViews>
  <sheetFormatPr defaultColWidth="8.88671875" defaultRowHeight="13.5"/>
  <cols>
    <col min="1" max="1" width="4.77734375" style="4" customWidth="1"/>
    <col min="2" max="2" width="5.77734375" style="4" customWidth="1"/>
    <col min="3" max="4" width="5.33203125" style="4" customWidth="1"/>
    <col min="5" max="5" width="5.109375" style="4" customWidth="1"/>
    <col min="6" max="6" width="5.33203125" style="4" customWidth="1"/>
    <col min="7" max="8" width="5.109375" style="4" customWidth="1"/>
    <col min="9" max="9" width="4.5546875" style="4" customWidth="1"/>
    <col min="10" max="11" width="3.33203125" style="4" customWidth="1"/>
    <col min="12" max="12" width="5.77734375" style="39" customWidth="1"/>
    <col min="13" max="13" width="4.77734375" style="39" customWidth="1"/>
    <col min="14" max="14" width="5.77734375" style="4" customWidth="1"/>
    <col min="15" max="15" width="6.33203125" style="4" customWidth="1"/>
    <col min="16" max="16" width="4.77734375" style="4" customWidth="1"/>
    <col min="17" max="17" width="5.109375" style="4" customWidth="1"/>
    <col min="18" max="18" width="5.5546875" style="4" customWidth="1"/>
    <col min="19" max="20" width="5.109375" style="4" customWidth="1"/>
    <col min="21" max="21" width="5.77734375" style="4" customWidth="1"/>
    <col min="22" max="23" width="5.109375" style="4" customWidth="1"/>
    <col min="24" max="24" width="4.77734375" style="4" customWidth="1"/>
    <col min="25" max="26" width="3.33203125" style="4" customWidth="1"/>
    <col min="27" max="27" width="5.77734375" style="4" customWidth="1"/>
    <col min="28" max="28" width="4.77734375" style="4" customWidth="1"/>
    <col min="29" max="30" width="5.77734375" style="4" customWidth="1"/>
    <col min="31" max="31" width="5.33203125" style="4" customWidth="1"/>
    <col min="32" max="32" width="4.77734375" style="4" customWidth="1"/>
    <col min="33" max="16384" width="8.88671875" style="4"/>
  </cols>
  <sheetData>
    <row r="1" spans="1:32" s="13" customFormat="1" ht="30" customHeight="1">
      <c r="A1" s="631" t="s">
        <v>269</v>
      </c>
      <c r="B1" s="631"/>
      <c r="C1" s="631"/>
      <c r="D1" s="631"/>
      <c r="E1" s="631"/>
      <c r="F1" s="631"/>
      <c r="G1" s="631"/>
      <c r="H1" s="631"/>
      <c r="I1" s="631"/>
      <c r="J1" s="631"/>
      <c r="K1" s="631"/>
      <c r="L1" s="631"/>
      <c r="M1" s="631"/>
      <c r="N1" s="631"/>
      <c r="O1" s="631"/>
      <c r="P1" s="631"/>
      <c r="Q1" s="619" t="s">
        <v>270</v>
      </c>
      <c r="R1" s="619"/>
      <c r="S1" s="619"/>
      <c r="T1" s="619"/>
      <c r="U1" s="619"/>
      <c r="V1" s="619"/>
      <c r="W1" s="619"/>
      <c r="X1" s="619"/>
      <c r="Y1" s="619"/>
      <c r="Z1" s="619"/>
      <c r="AA1" s="619"/>
      <c r="AB1" s="619"/>
      <c r="AC1" s="619"/>
      <c r="AD1" s="619"/>
      <c r="AE1" s="619"/>
      <c r="AF1" s="619"/>
    </row>
    <row r="2" spans="1:32" s="20" customFormat="1" ht="42.95" customHeight="1" thickBot="1">
      <c r="A2" s="620" t="s">
        <v>683</v>
      </c>
      <c r="B2" s="620"/>
      <c r="C2" s="620"/>
      <c r="D2" s="620"/>
      <c r="E2" s="620"/>
      <c r="F2" s="620"/>
      <c r="G2" s="620"/>
      <c r="H2" s="620"/>
      <c r="I2" s="620"/>
      <c r="J2" s="620"/>
      <c r="K2" s="620"/>
      <c r="L2" s="623" t="s">
        <v>32</v>
      </c>
      <c r="M2" s="623"/>
      <c r="N2" s="623"/>
      <c r="O2" s="623"/>
      <c r="P2" s="623"/>
      <c r="Q2" s="620" t="s">
        <v>684</v>
      </c>
      <c r="R2" s="620"/>
      <c r="S2" s="620"/>
      <c r="T2" s="620"/>
      <c r="U2" s="620"/>
      <c r="V2" s="620"/>
      <c r="W2" s="620"/>
      <c r="X2" s="620"/>
      <c r="Y2" s="620"/>
      <c r="Z2" s="620"/>
      <c r="AA2" s="547"/>
      <c r="AB2" s="623" t="s">
        <v>32</v>
      </c>
      <c r="AC2" s="623"/>
      <c r="AD2" s="623"/>
      <c r="AE2" s="623"/>
      <c r="AF2" s="623"/>
    </row>
    <row r="3" spans="1:32" s="5" customFormat="1" ht="18" customHeight="1">
      <c r="A3" s="632" t="s">
        <v>685</v>
      </c>
      <c r="B3" s="251" t="s">
        <v>686</v>
      </c>
      <c r="C3" s="252"/>
      <c r="D3" s="253"/>
      <c r="E3" s="253" t="s">
        <v>687</v>
      </c>
      <c r="F3" s="253"/>
      <c r="G3" s="254" t="s">
        <v>322</v>
      </c>
      <c r="H3" s="253"/>
      <c r="I3" s="253"/>
      <c r="J3" s="253"/>
      <c r="K3" s="255"/>
      <c r="L3" s="276" t="s">
        <v>699</v>
      </c>
      <c r="M3" s="276" t="s">
        <v>700</v>
      </c>
      <c r="N3" s="283" t="s">
        <v>706</v>
      </c>
      <c r="O3" s="277" t="s">
        <v>701</v>
      </c>
      <c r="P3" s="278"/>
      <c r="Q3" s="256" t="s">
        <v>686</v>
      </c>
      <c r="R3" s="626" t="s">
        <v>688</v>
      </c>
      <c r="S3" s="626"/>
      <c r="T3" s="626"/>
      <c r="U3" s="626"/>
      <c r="V3" s="626"/>
      <c r="W3" s="626"/>
      <c r="X3" s="626"/>
      <c r="Y3" s="626"/>
      <c r="Z3" s="626"/>
      <c r="AA3" s="276" t="s">
        <v>699</v>
      </c>
      <c r="AB3" s="276" t="s">
        <v>700</v>
      </c>
      <c r="AC3" s="283" t="s">
        <v>706</v>
      </c>
      <c r="AD3" s="277" t="s">
        <v>1040</v>
      </c>
      <c r="AE3" s="257"/>
      <c r="AF3" s="621" t="s">
        <v>685</v>
      </c>
    </row>
    <row r="4" spans="1:32" ht="13.5" customHeight="1">
      <c r="A4" s="633"/>
      <c r="B4" s="258"/>
      <c r="C4" s="282" t="s">
        <v>709</v>
      </c>
      <c r="D4" s="260" t="s">
        <v>319</v>
      </c>
      <c r="E4" s="261"/>
      <c r="F4" s="282" t="s">
        <v>708</v>
      </c>
      <c r="G4" s="260" t="s">
        <v>320</v>
      </c>
      <c r="H4" s="261"/>
      <c r="I4" s="282" t="s">
        <v>707</v>
      </c>
      <c r="J4" s="624" t="s">
        <v>321</v>
      </c>
      <c r="K4" s="625"/>
      <c r="L4" s="279" t="s">
        <v>702</v>
      </c>
      <c r="M4" s="279" t="s">
        <v>703</v>
      </c>
      <c r="N4" s="280" t="s">
        <v>704</v>
      </c>
      <c r="O4" s="281"/>
      <c r="P4" s="282" t="s">
        <v>705</v>
      </c>
      <c r="Q4" s="262"/>
      <c r="R4" s="259" t="s">
        <v>689</v>
      </c>
      <c r="S4" s="260" t="s">
        <v>319</v>
      </c>
      <c r="T4" s="261"/>
      <c r="U4" s="609" t="s">
        <v>1039</v>
      </c>
      <c r="V4" s="260" t="s">
        <v>320</v>
      </c>
      <c r="W4" s="261"/>
      <c r="X4" s="609" t="s">
        <v>1038</v>
      </c>
      <c r="Y4" s="624" t="s">
        <v>321</v>
      </c>
      <c r="Z4" s="625"/>
      <c r="AA4" s="279" t="s">
        <v>702</v>
      </c>
      <c r="AB4" s="279" t="s">
        <v>703</v>
      </c>
      <c r="AC4" s="280" t="s">
        <v>704</v>
      </c>
      <c r="AD4" s="258"/>
      <c r="AE4" s="286" t="s">
        <v>705</v>
      </c>
      <c r="AF4" s="622"/>
    </row>
    <row r="5" spans="1:32" ht="13.5" customHeight="1">
      <c r="A5" s="633"/>
      <c r="B5" s="258"/>
      <c r="C5" s="258"/>
      <c r="D5" s="627" t="s">
        <v>690</v>
      </c>
      <c r="E5" s="627" t="s">
        <v>691</v>
      </c>
      <c r="F5" s="258"/>
      <c r="G5" s="627" t="s">
        <v>690</v>
      </c>
      <c r="H5" s="627" t="s">
        <v>691</v>
      </c>
      <c r="I5" s="258"/>
      <c r="J5" s="627" t="s">
        <v>690</v>
      </c>
      <c r="K5" s="627" t="s">
        <v>691</v>
      </c>
      <c r="L5" s="264" t="s">
        <v>306</v>
      </c>
      <c r="M5" s="284" t="s">
        <v>309</v>
      </c>
      <c r="N5" s="265" t="s">
        <v>312</v>
      </c>
      <c r="O5" s="266"/>
      <c r="P5" s="267" t="s">
        <v>692</v>
      </c>
      <c r="Q5" s="262"/>
      <c r="R5" s="258"/>
      <c r="S5" s="627" t="s">
        <v>690</v>
      </c>
      <c r="T5" s="627" t="s">
        <v>691</v>
      </c>
      <c r="U5" s="258"/>
      <c r="V5" s="627" t="s">
        <v>690</v>
      </c>
      <c r="W5" s="627" t="s">
        <v>691</v>
      </c>
      <c r="X5" s="258"/>
      <c r="Y5" s="627" t="s">
        <v>690</v>
      </c>
      <c r="Z5" s="627" t="s">
        <v>691</v>
      </c>
      <c r="AA5" s="264" t="s">
        <v>306</v>
      </c>
      <c r="AB5" s="264" t="s">
        <v>309</v>
      </c>
      <c r="AC5" s="265" t="s">
        <v>312</v>
      </c>
      <c r="AD5" s="266"/>
      <c r="AE5" s="268" t="s">
        <v>692</v>
      </c>
      <c r="AF5" s="622"/>
    </row>
    <row r="6" spans="1:32" ht="13.5" customHeight="1">
      <c r="A6" s="633"/>
      <c r="B6" s="266" t="s">
        <v>318</v>
      </c>
      <c r="C6" s="258"/>
      <c r="D6" s="628"/>
      <c r="E6" s="628"/>
      <c r="F6" s="258"/>
      <c r="G6" s="628"/>
      <c r="H6" s="628"/>
      <c r="I6" s="258"/>
      <c r="J6" s="628"/>
      <c r="K6" s="628"/>
      <c r="L6" s="264" t="s">
        <v>307</v>
      </c>
      <c r="M6" s="284" t="s">
        <v>310</v>
      </c>
      <c r="N6" s="549" t="s">
        <v>313</v>
      </c>
      <c r="O6" s="266" t="s">
        <v>315</v>
      </c>
      <c r="P6" s="269"/>
      <c r="Q6" s="549" t="s">
        <v>318</v>
      </c>
      <c r="R6" s="258"/>
      <c r="S6" s="628"/>
      <c r="T6" s="628"/>
      <c r="U6" s="258"/>
      <c r="V6" s="628"/>
      <c r="W6" s="628"/>
      <c r="X6" s="258"/>
      <c r="Y6" s="628"/>
      <c r="Z6" s="628"/>
      <c r="AA6" s="264" t="s">
        <v>307</v>
      </c>
      <c r="AB6" s="264" t="s">
        <v>310</v>
      </c>
      <c r="AC6" s="549" t="s">
        <v>313</v>
      </c>
      <c r="AD6" s="266" t="s">
        <v>315</v>
      </c>
      <c r="AE6" s="268"/>
      <c r="AF6" s="622"/>
    </row>
    <row r="7" spans="1:32" ht="16.5">
      <c r="A7" s="633"/>
      <c r="B7" s="270" t="s">
        <v>303</v>
      </c>
      <c r="C7" s="271"/>
      <c r="D7" s="270" t="s">
        <v>304</v>
      </c>
      <c r="E7" s="270" t="s">
        <v>305</v>
      </c>
      <c r="F7" s="270"/>
      <c r="G7" s="270" t="s">
        <v>304</v>
      </c>
      <c r="H7" s="270" t="s">
        <v>305</v>
      </c>
      <c r="I7" s="270"/>
      <c r="J7" s="270" t="s">
        <v>304</v>
      </c>
      <c r="K7" s="548" t="s">
        <v>305</v>
      </c>
      <c r="L7" s="272" t="s">
        <v>308</v>
      </c>
      <c r="M7" s="285" t="s">
        <v>311</v>
      </c>
      <c r="N7" s="273" t="s">
        <v>314</v>
      </c>
      <c r="O7" s="270" t="s">
        <v>316</v>
      </c>
      <c r="P7" s="274" t="s">
        <v>317</v>
      </c>
      <c r="Q7" s="550" t="s">
        <v>303</v>
      </c>
      <c r="R7" s="271"/>
      <c r="S7" s="270" t="s">
        <v>304</v>
      </c>
      <c r="T7" s="270" t="s">
        <v>305</v>
      </c>
      <c r="U7" s="270"/>
      <c r="V7" s="270" t="s">
        <v>304</v>
      </c>
      <c r="W7" s="270" t="s">
        <v>305</v>
      </c>
      <c r="X7" s="270"/>
      <c r="Y7" s="270" t="s">
        <v>304</v>
      </c>
      <c r="Z7" s="548" t="s">
        <v>305</v>
      </c>
      <c r="AA7" s="272" t="s">
        <v>308</v>
      </c>
      <c r="AB7" s="285" t="s">
        <v>311</v>
      </c>
      <c r="AC7" s="273" t="s">
        <v>314</v>
      </c>
      <c r="AD7" s="270" t="s">
        <v>316</v>
      </c>
      <c r="AE7" s="275" t="s">
        <v>317</v>
      </c>
      <c r="AF7" s="622"/>
    </row>
    <row r="8" spans="1:32" ht="17.100000000000001" customHeight="1">
      <c r="A8" s="241">
        <v>1957</v>
      </c>
      <c r="B8" s="302">
        <v>8933</v>
      </c>
      <c r="C8" s="308">
        <v>50783</v>
      </c>
      <c r="D8" s="302">
        <v>24716</v>
      </c>
      <c r="E8" s="302">
        <v>26067</v>
      </c>
      <c r="F8" s="302">
        <v>50686</v>
      </c>
      <c r="G8" s="302">
        <v>24669</v>
      </c>
      <c r="H8" s="302">
        <v>26017</v>
      </c>
      <c r="I8" s="309">
        <v>97</v>
      </c>
      <c r="J8" s="309">
        <v>47</v>
      </c>
      <c r="K8" s="309">
        <v>50</v>
      </c>
      <c r="L8" s="310">
        <v>1.3026132056652702</v>
      </c>
      <c r="M8" s="310">
        <f>F8/B8</f>
        <v>5.6740176872271357</v>
      </c>
      <c r="N8" s="311" t="s">
        <v>30</v>
      </c>
      <c r="O8" s="310">
        <v>691.9607575964028</v>
      </c>
      <c r="P8" s="312">
        <v>73.39</v>
      </c>
      <c r="Q8" s="302">
        <v>36042</v>
      </c>
      <c r="R8" s="302">
        <v>151519</v>
      </c>
      <c r="S8" s="302">
        <v>76036</v>
      </c>
      <c r="T8" s="302">
        <v>75483</v>
      </c>
      <c r="U8" s="302">
        <v>151519</v>
      </c>
      <c r="V8" s="302">
        <v>76036</v>
      </c>
      <c r="W8" s="302">
        <v>75483</v>
      </c>
      <c r="X8" s="302">
        <v>0</v>
      </c>
      <c r="Y8" s="303" t="s">
        <v>30</v>
      </c>
      <c r="Z8" s="303" t="s">
        <v>30</v>
      </c>
      <c r="AA8" s="304">
        <v>5.3378383075757263</v>
      </c>
      <c r="AB8" s="304">
        <f>U8/Q8</f>
        <v>4.2039564952000443</v>
      </c>
      <c r="AC8" s="303" t="s">
        <v>30</v>
      </c>
      <c r="AD8" s="304">
        <v>1986.8738526094937</v>
      </c>
      <c r="AE8" s="300">
        <v>76.260000000000005</v>
      </c>
      <c r="AF8" s="242">
        <v>1988</v>
      </c>
    </row>
    <row r="9" spans="1:32" ht="17.100000000000001" customHeight="1">
      <c r="A9" s="212">
        <v>1958</v>
      </c>
      <c r="B9" s="302">
        <v>9419</v>
      </c>
      <c r="C9" s="308">
        <v>52307</v>
      </c>
      <c r="D9" s="302">
        <v>25670</v>
      </c>
      <c r="E9" s="302">
        <v>26637</v>
      </c>
      <c r="F9" s="302">
        <v>52210</v>
      </c>
      <c r="G9" s="302">
        <v>25623</v>
      </c>
      <c r="H9" s="302">
        <v>26587</v>
      </c>
      <c r="I9" s="309">
        <v>97</v>
      </c>
      <c r="J9" s="309">
        <v>47</v>
      </c>
      <c r="K9" s="309">
        <v>50</v>
      </c>
      <c r="L9" s="310">
        <v>3.0010042730835123</v>
      </c>
      <c r="M9" s="310">
        <f t="shared" ref="M9:M38" si="0">F9/B9</f>
        <v>5.5430512793290161</v>
      </c>
      <c r="N9" s="311" t="s">
        <v>30</v>
      </c>
      <c r="O9" s="310">
        <v>713.99126399126396</v>
      </c>
      <c r="P9" s="312">
        <v>73.260000000000005</v>
      </c>
      <c r="Q9" s="302">
        <v>37615</v>
      </c>
      <c r="R9" s="302">
        <v>155738</v>
      </c>
      <c r="S9" s="302">
        <v>78354</v>
      </c>
      <c r="T9" s="302">
        <v>77384</v>
      </c>
      <c r="U9" s="302">
        <v>155738</v>
      </c>
      <c r="V9" s="302">
        <v>78354</v>
      </c>
      <c r="W9" s="302">
        <v>77384</v>
      </c>
      <c r="X9" s="302">
        <v>0</v>
      </c>
      <c r="Y9" s="303" t="s">
        <v>30</v>
      </c>
      <c r="Z9" s="303" t="s">
        <v>30</v>
      </c>
      <c r="AA9" s="304">
        <v>2.7844692744804282</v>
      </c>
      <c r="AB9" s="304">
        <f t="shared" ref="AB9:AB38" si="1">U9/Q9</f>
        <v>4.1403163631529978</v>
      </c>
      <c r="AC9" s="303" t="s">
        <v>30</v>
      </c>
      <c r="AD9" s="304">
        <v>2041.6622968012584</v>
      </c>
      <c r="AE9" s="300">
        <v>76.28</v>
      </c>
      <c r="AF9" s="243">
        <v>1989</v>
      </c>
    </row>
    <row r="10" spans="1:32" ht="17.100000000000001" customHeight="1">
      <c r="A10" s="212">
        <v>1959</v>
      </c>
      <c r="B10" s="302">
        <v>9515</v>
      </c>
      <c r="C10" s="308">
        <v>53186</v>
      </c>
      <c r="D10" s="302">
        <v>26151</v>
      </c>
      <c r="E10" s="302">
        <v>27035</v>
      </c>
      <c r="F10" s="302">
        <v>53086</v>
      </c>
      <c r="G10" s="302">
        <v>26103</v>
      </c>
      <c r="H10" s="302">
        <v>26983</v>
      </c>
      <c r="I10" s="309">
        <v>100</v>
      </c>
      <c r="J10" s="309">
        <v>48</v>
      </c>
      <c r="K10" s="309">
        <v>52</v>
      </c>
      <c r="L10" s="310">
        <v>1.6804634178981779</v>
      </c>
      <c r="M10" s="310">
        <f t="shared" si="0"/>
        <v>5.5791907514450871</v>
      </c>
      <c r="N10" s="311" t="s">
        <v>30</v>
      </c>
      <c r="O10" s="310">
        <v>725.98962598962589</v>
      </c>
      <c r="P10" s="312">
        <v>73.260000000000005</v>
      </c>
      <c r="Q10" s="302">
        <v>39539</v>
      </c>
      <c r="R10" s="302">
        <v>152605</v>
      </c>
      <c r="S10" s="302">
        <v>76513</v>
      </c>
      <c r="T10" s="302">
        <v>76092</v>
      </c>
      <c r="U10" s="302">
        <v>152605</v>
      </c>
      <c r="V10" s="302">
        <v>76513</v>
      </c>
      <c r="W10" s="302">
        <v>76092</v>
      </c>
      <c r="X10" s="302">
        <v>0</v>
      </c>
      <c r="Y10" s="303" t="s">
        <v>30</v>
      </c>
      <c r="Z10" s="303" t="s">
        <v>30</v>
      </c>
      <c r="AA10" s="304">
        <v>-2.0117119778088841</v>
      </c>
      <c r="AB10" s="304">
        <f t="shared" si="1"/>
        <v>3.8596069703330889</v>
      </c>
      <c r="AC10" s="303" t="s">
        <v>30</v>
      </c>
      <c r="AD10" s="304">
        <v>2000.0655307994759</v>
      </c>
      <c r="AE10" s="300">
        <v>76.3</v>
      </c>
      <c r="AF10" s="243">
        <v>1990</v>
      </c>
    </row>
    <row r="11" spans="1:32" ht="17.100000000000001" customHeight="1">
      <c r="A11" s="212">
        <v>1960</v>
      </c>
      <c r="B11" s="302">
        <v>10376</v>
      </c>
      <c r="C11" s="308">
        <v>58798</v>
      </c>
      <c r="D11" s="302">
        <v>29591</v>
      </c>
      <c r="E11" s="302">
        <v>29207</v>
      </c>
      <c r="F11" s="302">
        <v>58703</v>
      </c>
      <c r="G11" s="302">
        <v>29531</v>
      </c>
      <c r="H11" s="302">
        <v>29172</v>
      </c>
      <c r="I11" s="309">
        <v>95</v>
      </c>
      <c r="J11" s="309">
        <v>60</v>
      </c>
      <c r="K11" s="309">
        <v>35</v>
      </c>
      <c r="L11" s="310">
        <v>10.551648930169593</v>
      </c>
      <c r="M11" s="310">
        <f t="shared" si="0"/>
        <v>5.6575751734772552</v>
      </c>
      <c r="N11" s="311" t="s">
        <v>30</v>
      </c>
      <c r="O11" s="310">
        <v>802.59350259350254</v>
      </c>
      <c r="P11" s="312">
        <v>73.260000000000005</v>
      </c>
      <c r="Q11" s="302">
        <v>41135</v>
      </c>
      <c r="R11" s="302">
        <v>147908</v>
      </c>
      <c r="S11" s="302">
        <v>73688</v>
      </c>
      <c r="T11" s="302">
        <v>74220</v>
      </c>
      <c r="U11" s="302">
        <v>147908</v>
      </c>
      <c r="V11" s="302">
        <v>73688</v>
      </c>
      <c r="W11" s="302">
        <v>74220</v>
      </c>
      <c r="X11" s="302">
        <v>0</v>
      </c>
      <c r="Y11" s="303" t="s">
        <v>30</v>
      </c>
      <c r="Z11" s="303" t="s">
        <v>30</v>
      </c>
      <c r="AA11" s="304">
        <v>-3.0778808033812783</v>
      </c>
      <c r="AB11" s="304">
        <f t="shared" si="1"/>
        <v>3.5956727847331957</v>
      </c>
      <c r="AC11" s="302">
        <v>8471</v>
      </c>
      <c r="AD11" s="304">
        <v>1937.4901755305214</v>
      </c>
      <c r="AE11" s="300">
        <v>76.34</v>
      </c>
      <c r="AF11" s="243">
        <v>1991</v>
      </c>
    </row>
    <row r="12" spans="1:32" ht="17.100000000000001" customHeight="1">
      <c r="A12" s="212">
        <v>1961</v>
      </c>
      <c r="B12" s="302">
        <v>9814</v>
      </c>
      <c r="C12" s="308">
        <v>54730</v>
      </c>
      <c r="D12" s="302">
        <v>27041</v>
      </c>
      <c r="E12" s="302">
        <v>27689</v>
      </c>
      <c r="F12" s="302">
        <v>54629</v>
      </c>
      <c r="G12" s="302">
        <v>26975</v>
      </c>
      <c r="H12" s="302">
        <v>27654</v>
      </c>
      <c r="I12" s="309">
        <v>101</v>
      </c>
      <c r="J12" s="309">
        <v>66</v>
      </c>
      <c r="K12" s="309">
        <v>35</v>
      </c>
      <c r="L12" s="310">
        <v>-6.9186026735603257</v>
      </c>
      <c r="M12" s="310">
        <f t="shared" si="0"/>
        <v>5.5664357040961887</v>
      </c>
      <c r="N12" s="311" t="s">
        <v>30</v>
      </c>
      <c r="O12" s="310">
        <v>747.06524706524704</v>
      </c>
      <c r="P12" s="312">
        <v>73.260000000000005</v>
      </c>
      <c r="Q12" s="302">
        <v>43319</v>
      </c>
      <c r="R12" s="302">
        <v>151921</v>
      </c>
      <c r="S12" s="302">
        <v>75406</v>
      </c>
      <c r="T12" s="302">
        <v>76515</v>
      </c>
      <c r="U12" s="302">
        <v>151921</v>
      </c>
      <c r="V12" s="302">
        <v>75406</v>
      </c>
      <c r="W12" s="302">
        <v>76515</v>
      </c>
      <c r="X12" s="302">
        <v>0</v>
      </c>
      <c r="Y12" s="303" t="s">
        <v>30</v>
      </c>
      <c r="Z12" s="303" t="s">
        <v>30</v>
      </c>
      <c r="AA12" s="304">
        <v>2.7131730535197556</v>
      </c>
      <c r="AB12" s="304">
        <f t="shared" si="1"/>
        <v>3.5070292481359218</v>
      </c>
      <c r="AC12" s="302">
        <v>8802</v>
      </c>
      <c r="AD12" s="304">
        <v>1990.0576368876079</v>
      </c>
      <c r="AE12" s="300">
        <v>76.34</v>
      </c>
      <c r="AF12" s="243">
        <v>1992</v>
      </c>
    </row>
    <row r="13" spans="1:32" ht="17.100000000000001" customHeight="1">
      <c r="A13" s="212">
        <v>1962</v>
      </c>
      <c r="B13" s="302">
        <v>10157</v>
      </c>
      <c r="C13" s="308">
        <v>56752</v>
      </c>
      <c r="D13" s="302">
        <v>28231</v>
      </c>
      <c r="E13" s="302">
        <v>28521</v>
      </c>
      <c r="F13" s="302">
        <v>56621</v>
      </c>
      <c r="G13" s="302">
        <v>28156</v>
      </c>
      <c r="H13" s="302">
        <v>28465</v>
      </c>
      <c r="I13" s="309">
        <v>131</v>
      </c>
      <c r="J13" s="309">
        <v>75</v>
      </c>
      <c r="K13" s="309">
        <v>56</v>
      </c>
      <c r="L13" s="310">
        <v>3.6945002740727206</v>
      </c>
      <c r="M13" s="310">
        <f t="shared" si="0"/>
        <v>5.5745791080043317</v>
      </c>
      <c r="N13" s="311" t="s">
        <v>30</v>
      </c>
      <c r="O13" s="310">
        <v>774.66557466557458</v>
      </c>
      <c r="P13" s="312">
        <v>73.260000000000005</v>
      </c>
      <c r="Q13" s="302">
        <v>44656</v>
      </c>
      <c r="R13" s="302">
        <v>153801</v>
      </c>
      <c r="S13" s="302">
        <v>76371</v>
      </c>
      <c r="T13" s="302">
        <v>77430</v>
      </c>
      <c r="U13" s="302">
        <v>153801</v>
      </c>
      <c r="V13" s="302">
        <v>76371</v>
      </c>
      <c r="W13" s="302">
        <v>77430</v>
      </c>
      <c r="X13" s="302">
        <v>0</v>
      </c>
      <c r="Y13" s="303" t="s">
        <v>30</v>
      </c>
      <c r="Z13" s="303" t="s">
        <v>30</v>
      </c>
      <c r="AA13" s="304">
        <v>1.2374852719505531</v>
      </c>
      <c r="AB13" s="304">
        <f t="shared" si="1"/>
        <v>3.4441284485847365</v>
      </c>
      <c r="AC13" s="302">
        <v>9119</v>
      </c>
      <c r="AD13" s="304">
        <v>2014.9482510153282</v>
      </c>
      <c r="AE13" s="300">
        <v>76.33</v>
      </c>
      <c r="AF13" s="243">
        <v>1993</v>
      </c>
    </row>
    <row r="14" spans="1:32" ht="17.100000000000001" customHeight="1">
      <c r="A14" s="212">
        <v>1963</v>
      </c>
      <c r="B14" s="302">
        <v>10732</v>
      </c>
      <c r="C14" s="308">
        <v>60397</v>
      </c>
      <c r="D14" s="302">
        <v>30169</v>
      </c>
      <c r="E14" s="302">
        <v>30228</v>
      </c>
      <c r="F14" s="302">
        <v>60255</v>
      </c>
      <c r="G14" s="302">
        <v>30085</v>
      </c>
      <c r="H14" s="302">
        <v>30170</v>
      </c>
      <c r="I14" s="309">
        <v>142</v>
      </c>
      <c r="J14" s="309">
        <v>84</v>
      </c>
      <c r="K14" s="309">
        <v>58</v>
      </c>
      <c r="L14" s="310">
        <v>6.4226811389906961</v>
      </c>
      <c r="M14" s="310">
        <f t="shared" si="0"/>
        <v>5.6145173313455086</v>
      </c>
      <c r="N14" s="311" t="s">
        <v>30</v>
      </c>
      <c r="O14" s="310">
        <v>824.41987441987442</v>
      </c>
      <c r="P14" s="312">
        <v>73.260000000000005</v>
      </c>
      <c r="Q14" s="302">
        <v>65499</v>
      </c>
      <c r="R14" s="302">
        <v>223140</v>
      </c>
      <c r="S14" s="302">
        <v>111114</v>
      </c>
      <c r="T14" s="302">
        <v>112026</v>
      </c>
      <c r="U14" s="302">
        <v>223140</v>
      </c>
      <c r="V14" s="302">
        <v>111114</v>
      </c>
      <c r="W14" s="302">
        <v>112026</v>
      </c>
      <c r="X14" s="302">
        <v>0</v>
      </c>
      <c r="Y14" s="303" t="s">
        <v>30</v>
      </c>
      <c r="Z14" s="303" t="s">
        <v>30</v>
      </c>
      <c r="AA14" s="304">
        <v>45.083582031326195</v>
      </c>
      <c r="AB14" s="304">
        <f t="shared" si="1"/>
        <v>3.4067695690010535</v>
      </c>
      <c r="AC14" s="302">
        <v>16092</v>
      </c>
      <c r="AD14" s="304">
        <v>214.58657896255266</v>
      </c>
      <c r="AE14" s="300">
        <v>1039.8599999999999</v>
      </c>
      <c r="AF14" s="243">
        <v>1994</v>
      </c>
    </row>
    <row r="15" spans="1:32" ht="17.100000000000001" customHeight="1">
      <c r="A15" s="212">
        <v>1964</v>
      </c>
      <c r="B15" s="302">
        <v>10846</v>
      </c>
      <c r="C15" s="308">
        <v>62097</v>
      </c>
      <c r="D15" s="302">
        <v>31198</v>
      </c>
      <c r="E15" s="302">
        <v>30899</v>
      </c>
      <c r="F15" s="302">
        <v>61940</v>
      </c>
      <c r="G15" s="302">
        <v>31105</v>
      </c>
      <c r="H15" s="302">
        <v>30835</v>
      </c>
      <c r="I15" s="309">
        <v>157</v>
      </c>
      <c r="J15" s="309">
        <v>93</v>
      </c>
      <c r="K15" s="309">
        <v>64</v>
      </c>
      <c r="L15" s="310">
        <v>2.814709339867874</v>
      </c>
      <c r="M15" s="310">
        <f t="shared" si="0"/>
        <v>5.7108611469666233</v>
      </c>
      <c r="N15" s="311" t="s">
        <v>30</v>
      </c>
      <c r="O15" s="310">
        <v>847.62489762489759</v>
      </c>
      <c r="P15" s="312">
        <v>73.260000000000005</v>
      </c>
      <c r="Q15" s="302">
        <v>67200</v>
      </c>
      <c r="R15" s="302">
        <v>223776</v>
      </c>
      <c r="S15" s="302">
        <v>111412</v>
      </c>
      <c r="T15" s="302">
        <v>112364</v>
      </c>
      <c r="U15" s="302">
        <v>223539</v>
      </c>
      <c r="V15" s="302">
        <v>111304</v>
      </c>
      <c r="W15" s="302">
        <v>112235</v>
      </c>
      <c r="X15" s="302">
        <v>237</v>
      </c>
      <c r="Y15" s="302">
        <v>108</v>
      </c>
      <c r="Z15" s="302">
        <v>129</v>
      </c>
      <c r="AA15" s="304">
        <v>0.28502285560634583</v>
      </c>
      <c r="AB15" s="304">
        <f t="shared" si="1"/>
        <v>3.3264732142857141</v>
      </c>
      <c r="AC15" s="302">
        <v>16599</v>
      </c>
      <c r="AD15" s="304">
        <v>215.1712997240358</v>
      </c>
      <c r="AE15" s="300">
        <v>1039.99</v>
      </c>
      <c r="AF15" s="243" t="s">
        <v>693</v>
      </c>
    </row>
    <row r="16" spans="1:32" ht="17.100000000000001" customHeight="1">
      <c r="A16" s="212">
        <v>1965</v>
      </c>
      <c r="B16" s="302">
        <v>11246</v>
      </c>
      <c r="C16" s="308">
        <v>64881</v>
      </c>
      <c r="D16" s="302">
        <v>32493</v>
      </c>
      <c r="E16" s="302">
        <v>32388</v>
      </c>
      <c r="F16" s="302">
        <v>64720</v>
      </c>
      <c r="G16" s="302">
        <v>32397</v>
      </c>
      <c r="H16" s="302">
        <v>32323</v>
      </c>
      <c r="I16" s="309">
        <v>161</v>
      </c>
      <c r="J16" s="309">
        <v>96</v>
      </c>
      <c r="K16" s="309">
        <v>65</v>
      </c>
      <c r="L16" s="310">
        <v>4.4833083723851388</v>
      </c>
      <c r="M16" s="310">
        <f t="shared" si="0"/>
        <v>5.7549350880313002</v>
      </c>
      <c r="N16" s="311" t="s">
        <v>30</v>
      </c>
      <c r="O16" s="310">
        <v>885.62653562653554</v>
      </c>
      <c r="P16" s="312">
        <v>73.260000000000005</v>
      </c>
      <c r="Q16" s="302">
        <v>69188</v>
      </c>
      <c r="R16" s="302">
        <v>224513</v>
      </c>
      <c r="S16" s="302">
        <v>111674</v>
      </c>
      <c r="T16" s="302">
        <v>112839</v>
      </c>
      <c r="U16" s="302">
        <v>224111</v>
      </c>
      <c r="V16" s="302">
        <v>111510</v>
      </c>
      <c r="W16" s="302">
        <v>112601</v>
      </c>
      <c r="X16" s="302">
        <v>402</v>
      </c>
      <c r="Y16" s="302">
        <v>164</v>
      </c>
      <c r="Z16" s="302">
        <v>238</v>
      </c>
      <c r="AA16" s="304">
        <v>0.32934720434720438</v>
      </c>
      <c r="AB16" s="304">
        <f t="shared" si="1"/>
        <v>3.2391599699369831</v>
      </c>
      <c r="AC16" s="302">
        <v>16919</v>
      </c>
      <c r="AD16" s="304">
        <v>215.89449188399107</v>
      </c>
      <c r="AE16" s="300">
        <v>1039.92</v>
      </c>
      <c r="AF16" s="243">
        <v>1996</v>
      </c>
    </row>
    <row r="17" spans="1:32" ht="17.100000000000001" customHeight="1">
      <c r="A17" s="212">
        <v>1966</v>
      </c>
      <c r="B17" s="302">
        <v>11953</v>
      </c>
      <c r="C17" s="308">
        <v>65608</v>
      </c>
      <c r="D17" s="302">
        <v>33118</v>
      </c>
      <c r="E17" s="302">
        <v>32490</v>
      </c>
      <c r="F17" s="302">
        <v>65422</v>
      </c>
      <c r="G17" s="302">
        <v>33009</v>
      </c>
      <c r="H17" s="302">
        <v>32413</v>
      </c>
      <c r="I17" s="309">
        <v>186</v>
      </c>
      <c r="J17" s="309">
        <v>109</v>
      </c>
      <c r="K17" s="309">
        <v>77</v>
      </c>
      <c r="L17" s="310">
        <v>1.1205129390730724</v>
      </c>
      <c r="M17" s="310">
        <f t="shared" si="0"/>
        <v>5.473270308709111</v>
      </c>
      <c r="N17" s="311" t="s">
        <v>30</v>
      </c>
      <c r="O17" s="310">
        <v>874.07407407407402</v>
      </c>
      <c r="P17" s="312">
        <v>75.06</v>
      </c>
      <c r="Q17" s="302">
        <v>71140</v>
      </c>
      <c r="R17" s="302">
        <v>226014</v>
      </c>
      <c r="S17" s="302">
        <v>112482</v>
      </c>
      <c r="T17" s="302">
        <v>113532</v>
      </c>
      <c r="U17" s="302">
        <v>225528</v>
      </c>
      <c r="V17" s="302">
        <v>112273</v>
      </c>
      <c r="W17" s="302">
        <v>113255</v>
      </c>
      <c r="X17" s="302">
        <v>486</v>
      </c>
      <c r="Y17" s="302">
        <v>209</v>
      </c>
      <c r="Z17" s="302">
        <v>277</v>
      </c>
      <c r="AA17" s="304">
        <v>0.66855816812389479</v>
      </c>
      <c r="AB17" s="304">
        <f t="shared" si="1"/>
        <v>3.1701996064098958</v>
      </c>
      <c r="AC17" s="302">
        <v>17462</v>
      </c>
      <c r="AD17" s="304">
        <v>217.34205212039618</v>
      </c>
      <c r="AE17" s="300">
        <v>1039.9000000000001</v>
      </c>
      <c r="AF17" s="243">
        <v>1997</v>
      </c>
    </row>
    <row r="18" spans="1:32" ht="17.100000000000001" customHeight="1">
      <c r="A18" s="212">
        <v>1967</v>
      </c>
      <c r="B18" s="302">
        <v>12096</v>
      </c>
      <c r="C18" s="308">
        <v>67575</v>
      </c>
      <c r="D18" s="302">
        <v>33882</v>
      </c>
      <c r="E18" s="302">
        <v>33693</v>
      </c>
      <c r="F18" s="302">
        <v>67393</v>
      </c>
      <c r="G18" s="302">
        <v>33773</v>
      </c>
      <c r="H18" s="302">
        <v>33620</v>
      </c>
      <c r="I18" s="309">
        <v>182</v>
      </c>
      <c r="J18" s="309">
        <v>109</v>
      </c>
      <c r="K18" s="309">
        <v>73</v>
      </c>
      <c r="L18" s="310">
        <v>2.9981099865870013</v>
      </c>
      <c r="M18" s="310">
        <f t="shared" si="0"/>
        <v>5.5715112433862437</v>
      </c>
      <c r="N18" s="311" t="s">
        <v>30</v>
      </c>
      <c r="O18" s="310">
        <v>900.27977617905674</v>
      </c>
      <c r="P18" s="312">
        <v>75.06</v>
      </c>
      <c r="Q18" s="302">
        <v>73705</v>
      </c>
      <c r="R18" s="302">
        <v>229876</v>
      </c>
      <c r="S18" s="302">
        <v>114735</v>
      </c>
      <c r="T18" s="302">
        <v>115141</v>
      </c>
      <c r="U18" s="302">
        <v>229449</v>
      </c>
      <c r="V18" s="302">
        <v>114544</v>
      </c>
      <c r="W18" s="302">
        <v>114905</v>
      </c>
      <c r="X18" s="302">
        <v>427</v>
      </c>
      <c r="Y18" s="302">
        <v>191</v>
      </c>
      <c r="Z18" s="302">
        <v>236</v>
      </c>
      <c r="AA18" s="304">
        <v>1.7087437061420974</v>
      </c>
      <c r="AB18" s="304">
        <f t="shared" si="1"/>
        <v>3.1130723831490399</v>
      </c>
      <c r="AC18" s="302">
        <v>18314</v>
      </c>
      <c r="AD18" s="304">
        <v>221.04099156706442</v>
      </c>
      <c r="AE18" s="300">
        <v>1039.97</v>
      </c>
      <c r="AF18" s="243">
        <v>1998</v>
      </c>
    </row>
    <row r="19" spans="1:32" ht="17.100000000000001" customHeight="1">
      <c r="A19" s="212">
        <v>1968</v>
      </c>
      <c r="B19" s="302">
        <v>12546</v>
      </c>
      <c r="C19" s="308">
        <v>69472</v>
      </c>
      <c r="D19" s="302">
        <v>34850</v>
      </c>
      <c r="E19" s="302">
        <v>34622</v>
      </c>
      <c r="F19" s="302">
        <v>69289</v>
      </c>
      <c r="G19" s="302">
        <v>34742</v>
      </c>
      <c r="H19" s="302">
        <v>34547</v>
      </c>
      <c r="I19" s="309">
        <v>183</v>
      </c>
      <c r="J19" s="309">
        <v>108</v>
      </c>
      <c r="K19" s="309">
        <v>75</v>
      </c>
      <c r="L19" s="310">
        <v>2.8072512023677394</v>
      </c>
      <c r="M19" s="310">
        <f t="shared" si="0"/>
        <v>5.5227961103140446</v>
      </c>
      <c r="N19" s="311" t="s">
        <v>30</v>
      </c>
      <c r="O19" s="310">
        <v>925.55289102051688</v>
      </c>
      <c r="P19" s="312">
        <v>75.06</v>
      </c>
      <c r="Q19" s="302">
        <v>75817</v>
      </c>
      <c r="R19" s="302">
        <v>232575</v>
      </c>
      <c r="S19" s="302">
        <v>116202</v>
      </c>
      <c r="T19" s="302">
        <v>116373</v>
      </c>
      <c r="U19" s="302">
        <v>232067</v>
      </c>
      <c r="V19" s="302">
        <v>115909</v>
      </c>
      <c r="W19" s="302">
        <v>116158</v>
      </c>
      <c r="X19" s="302">
        <v>508</v>
      </c>
      <c r="Y19" s="302">
        <v>293</v>
      </c>
      <c r="Z19" s="302">
        <v>215</v>
      </c>
      <c r="AA19" s="304">
        <v>1.1741112599836434</v>
      </c>
      <c r="AB19" s="304">
        <f t="shared" si="1"/>
        <v>3.0608834430272895</v>
      </c>
      <c r="AC19" s="302">
        <v>18995</v>
      </c>
      <c r="AD19" s="304">
        <v>223.61905677611654</v>
      </c>
      <c r="AE19" s="300">
        <v>1040.05</v>
      </c>
      <c r="AF19" s="243">
        <v>1999</v>
      </c>
    </row>
    <row r="20" spans="1:32" ht="17.100000000000001" customHeight="1">
      <c r="A20" s="212">
        <v>1969</v>
      </c>
      <c r="B20" s="302">
        <v>13525</v>
      </c>
      <c r="C20" s="308">
        <v>70990</v>
      </c>
      <c r="D20" s="302">
        <v>35469</v>
      </c>
      <c r="E20" s="302">
        <v>35521</v>
      </c>
      <c r="F20" s="302">
        <v>70819</v>
      </c>
      <c r="G20" s="302">
        <v>35371</v>
      </c>
      <c r="H20" s="302">
        <v>35448</v>
      </c>
      <c r="I20" s="309">
        <v>171</v>
      </c>
      <c r="J20" s="309">
        <v>98</v>
      </c>
      <c r="K20" s="309">
        <v>73</v>
      </c>
      <c r="L20" s="310">
        <v>2.1850529709811148</v>
      </c>
      <c r="M20" s="310">
        <f t="shared" si="0"/>
        <v>5.2361552680221815</v>
      </c>
      <c r="N20" s="311" t="s">
        <v>30</v>
      </c>
      <c r="O20" s="310">
        <v>969.014469014469</v>
      </c>
      <c r="P20" s="312">
        <v>73.260000000000005</v>
      </c>
      <c r="Q20" s="302">
        <v>77753</v>
      </c>
      <c r="R20" s="302">
        <v>233812</v>
      </c>
      <c r="S20" s="302">
        <v>116718</v>
      </c>
      <c r="T20" s="302">
        <v>117094</v>
      </c>
      <c r="U20" s="302">
        <v>233121</v>
      </c>
      <c r="V20" s="302">
        <v>116331</v>
      </c>
      <c r="W20" s="302">
        <v>116790</v>
      </c>
      <c r="X20" s="302">
        <v>691</v>
      </c>
      <c r="Y20" s="302">
        <v>387</v>
      </c>
      <c r="Z20" s="302">
        <v>304</v>
      </c>
      <c r="AA20" s="304">
        <v>0.53187143932064918</v>
      </c>
      <c r="AB20" s="304">
        <f t="shared" si="1"/>
        <v>2.9982251488688538</v>
      </c>
      <c r="AC20" s="302">
        <v>20035</v>
      </c>
      <c r="AD20" s="304">
        <v>224.80193831243753</v>
      </c>
      <c r="AE20" s="300">
        <v>1040.08</v>
      </c>
      <c r="AF20" s="243">
        <v>2000</v>
      </c>
    </row>
    <row r="21" spans="1:32" ht="17.100000000000001" customHeight="1">
      <c r="A21" s="212">
        <v>1970</v>
      </c>
      <c r="B21" s="302">
        <v>14697</v>
      </c>
      <c r="C21" s="308">
        <v>74645</v>
      </c>
      <c r="D21" s="302">
        <v>37614</v>
      </c>
      <c r="E21" s="302">
        <v>37031</v>
      </c>
      <c r="F21" s="302">
        <v>74489</v>
      </c>
      <c r="G21" s="302">
        <v>37527</v>
      </c>
      <c r="H21" s="302">
        <v>36962</v>
      </c>
      <c r="I21" s="309">
        <v>156</v>
      </c>
      <c r="J21" s="309">
        <v>87</v>
      </c>
      <c r="K21" s="309">
        <v>69</v>
      </c>
      <c r="L21" s="310">
        <v>5.1486124806310745</v>
      </c>
      <c r="M21" s="310">
        <f t="shared" si="0"/>
        <v>5.068313261209771</v>
      </c>
      <c r="N21" s="311" t="s">
        <v>30</v>
      </c>
      <c r="O21" s="310">
        <v>1018.9052689052688</v>
      </c>
      <c r="P21" s="312">
        <v>73.260000000000005</v>
      </c>
      <c r="Q21" s="302">
        <v>78910</v>
      </c>
      <c r="R21" s="302">
        <v>232664</v>
      </c>
      <c r="S21" s="302">
        <v>116068</v>
      </c>
      <c r="T21" s="302">
        <v>116596</v>
      </c>
      <c r="U21" s="302">
        <v>231943</v>
      </c>
      <c r="V21" s="302">
        <v>115662</v>
      </c>
      <c r="W21" s="302">
        <v>116281</v>
      </c>
      <c r="X21" s="302">
        <v>721</v>
      </c>
      <c r="Y21" s="302">
        <v>406</v>
      </c>
      <c r="Z21" s="302">
        <v>315</v>
      </c>
      <c r="AA21" s="304">
        <v>-0.49099276341676218</v>
      </c>
      <c r="AB21" s="304">
        <f t="shared" si="1"/>
        <v>2.9393359523507794</v>
      </c>
      <c r="AC21" s="302">
        <v>20940</v>
      </c>
      <c r="AD21" s="304">
        <v>223.66161980293199</v>
      </c>
      <c r="AE21" s="300">
        <v>1040.25</v>
      </c>
      <c r="AF21" s="243">
        <v>2001</v>
      </c>
    </row>
    <row r="22" spans="1:32" ht="17.100000000000001" customHeight="1">
      <c r="A22" s="212">
        <v>1971</v>
      </c>
      <c r="B22" s="302">
        <v>14906</v>
      </c>
      <c r="C22" s="308">
        <v>77059</v>
      </c>
      <c r="D22" s="302">
        <v>38605</v>
      </c>
      <c r="E22" s="302">
        <v>38454</v>
      </c>
      <c r="F22" s="302">
        <v>76907</v>
      </c>
      <c r="G22" s="302">
        <v>38519</v>
      </c>
      <c r="H22" s="302">
        <v>38388</v>
      </c>
      <c r="I22" s="309">
        <v>152</v>
      </c>
      <c r="J22" s="309">
        <v>86</v>
      </c>
      <c r="K22" s="309">
        <v>66</v>
      </c>
      <c r="L22" s="310">
        <v>3.2339741442829388</v>
      </c>
      <c r="M22" s="310">
        <f t="shared" si="0"/>
        <v>5.1594659868509325</v>
      </c>
      <c r="N22" s="311" t="s">
        <v>30</v>
      </c>
      <c r="O22" s="310">
        <v>1051.8564018564018</v>
      </c>
      <c r="P22" s="312">
        <v>73.260000000000005</v>
      </c>
      <c r="Q22" s="302">
        <v>80043</v>
      </c>
      <c r="R22" s="302">
        <v>230714</v>
      </c>
      <c r="S22" s="302">
        <v>115057</v>
      </c>
      <c r="T22" s="302">
        <v>115657</v>
      </c>
      <c r="U22" s="302">
        <v>229869</v>
      </c>
      <c r="V22" s="302">
        <v>114579</v>
      </c>
      <c r="W22" s="302">
        <v>115290</v>
      </c>
      <c r="X22" s="302">
        <v>845</v>
      </c>
      <c r="Y22" s="302">
        <v>478</v>
      </c>
      <c r="Z22" s="302">
        <v>367</v>
      </c>
      <c r="AA22" s="304">
        <v>-0.83811848846405113</v>
      </c>
      <c r="AB22" s="304">
        <f t="shared" si="1"/>
        <v>2.8718188973426781</v>
      </c>
      <c r="AC22" s="302">
        <v>21911</v>
      </c>
      <c r="AD22" s="304">
        <v>221.79346676664551</v>
      </c>
      <c r="AE22" s="300">
        <v>1040.22</v>
      </c>
      <c r="AF22" s="243">
        <v>2002</v>
      </c>
    </row>
    <row r="23" spans="1:32" ht="17.100000000000001" customHeight="1">
      <c r="A23" s="212">
        <v>1972</v>
      </c>
      <c r="B23" s="302">
        <v>15181</v>
      </c>
      <c r="C23" s="308">
        <v>79363</v>
      </c>
      <c r="D23" s="302">
        <v>39691</v>
      </c>
      <c r="E23" s="302">
        <v>39672</v>
      </c>
      <c r="F23" s="302">
        <v>79363</v>
      </c>
      <c r="G23" s="302">
        <v>39691</v>
      </c>
      <c r="H23" s="302">
        <v>39672</v>
      </c>
      <c r="I23" s="309">
        <v>0</v>
      </c>
      <c r="J23" s="311" t="s">
        <v>30</v>
      </c>
      <c r="K23" s="311" t="s">
        <v>30</v>
      </c>
      <c r="L23" s="310">
        <v>2.9899168169843886</v>
      </c>
      <c r="M23" s="310">
        <f t="shared" si="0"/>
        <v>5.2277847309136423</v>
      </c>
      <c r="N23" s="311" t="s">
        <v>30</v>
      </c>
      <c r="O23" s="310">
        <v>1083.3060333060332</v>
      </c>
      <c r="P23" s="312">
        <v>73.260000000000005</v>
      </c>
      <c r="Q23" s="302">
        <v>82020</v>
      </c>
      <c r="R23" s="302">
        <v>230080</v>
      </c>
      <c r="S23" s="302">
        <v>114787</v>
      </c>
      <c r="T23" s="302">
        <v>115293</v>
      </c>
      <c r="U23" s="302">
        <v>229073</v>
      </c>
      <c r="V23" s="302">
        <v>114231</v>
      </c>
      <c r="W23" s="302">
        <v>114842</v>
      </c>
      <c r="X23" s="302">
        <v>1007</v>
      </c>
      <c r="Y23" s="302">
        <v>556</v>
      </c>
      <c r="Z23" s="302">
        <v>451</v>
      </c>
      <c r="AA23" s="304">
        <v>-0.27479910191839246</v>
      </c>
      <c r="AB23" s="304">
        <f t="shared" si="1"/>
        <v>2.7928919775664474</v>
      </c>
      <c r="AC23" s="302">
        <v>23034</v>
      </c>
      <c r="AD23" s="304">
        <v>221.17972775513343</v>
      </c>
      <c r="AE23" s="300">
        <v>1040.24</v>
      </c>
      <c r="AF23" s="243">
        <v>2003</v>
      </c>
    </row>
    <row r="24" spans="1:32" ht="17.100000000000001" customHeight="1">
      <c r="A24" s="212">
        <v>1973</v>
      </c>
      <c r="B24" s="302">
        <v>15606</v>
      </c>
      <c r="C24" s="308">
        <v>81780</v>
      </c>
      <c r="D24" s="302">
        <v>40835</v>
      </c>
      <c r="E24" s="302">
        <v>40945</v>
      </c>
      <c r="F24" s="302">
        <v>81780</v>
      </c>
      <c r="G24" s="302">
        <v>40835</v>
      </c>
      <c r="H24" s="302">
        <v>40945</v>
      </c>
      <c r="I24" s="309">
        <v>0</v>
      </c>
      <c r="J24" s="311" t="s">
        <v>30</v>
      </c>
      <c r="K24" s="311" t="s">
        <v>30</v>
      </c>
      <c r="L24" s="310">
        <v>3.045499792094553</v>
      </c>
      <c r="M24" s="310">
        <f t="shared" si="0"/>
        <v>5.2402921953094967</v>
      </c>
      <c r="N24" s="311" t="s">
        <v>30</v>
      </c>
      <c r="O24" s="310">
        <v>1116.2981162981162</v>
      </c>
      <c r="P24" s="312">
        <v>73.260000000000005</v>
      </c>
      <c r="Q24" s="302">
        <v>83086</v>
      </c>
      <c r="R24" s="302">
        <v>228325</v>
      </c>
      <c r="S24" s="302">
        <v>113842</v>
      </c>
      <c r="T24" s="302">
        <v>114483</v>
      </c>
      <c r="U24" s="302">
        <v>227259</v>
      </c>
      <c r="V24" s="302">
        <v>113261</v>
      </c>
      <c r="W24" s="302">
        <v>113998</v>
      </c>
      <c r="X24" s="302">
        <v>1066</v>
      </c>
      <c r="Y24" s="302">
        <v>581</v>
      </c>
      <c r="Z24" s="302">
        <v>485</v>
      </c>
      <c r="AA24" s="304">
        <v>-0.76277816411682897</v>
      </c>
      <c r="AB24" s="304">
        <f t="shared" si="1"/>
        <v>2.7352261512168115</v>
      </c>
      <c r="AC24" s="302">
        <v>24103</v>
      </c>
      <c r="AD24" s="304">
        <v>219.4989473279434</v>
      </c>
      <c r="AE24" s="300">
        <v>1040.21</v>
      </c>
      <c r="AF24" s="243">
        <v>2004</v>
      </c>
    </row>
    <row r="25" spans="1:32" ht="17.100000000000001" customHeight="1">
      <c r="A25" s="212">
        <v>1974</v>
      </c>
      <c r="B25" s="302">
        <v>16113</v>
      </c>
      <c r="C25" s="308">
        <v>84079</v>
      </c>
      <c r="D25" s="302">
        <v>42108</v>
      </c>
      <c r="E25" s="302">
        <v>41971</v>
      </c>
      <c r="F25" s="302">
        <v>84079</v>
      </c>
      <c r="G25" s="302">
        <v>42108</v>
      </c>
      <c r="H25" s="302">
        <v>41971</v>
      </c>
      <c r="I25" s="309">
        <v>0</v>
      </c>
      <c r="J25" s="311" t="s">
        <v>30</v>
      </c>
      <c r="K25" s="311" t="s">
        <v>30</v>
      </c>
      <c r="L25" s="310">
        <v>2.8112007825874299</v>
      </c>
      <c r="M25" s="310">
        <f t="shared" si="0"/>
        <v>5.2180847762676104</v>
      </c>
      <c r="N25" s="311" t="s">
        <v>30</v>
      </c>
      <c r="O25" s="310">
        <v>1147.6794976794977</v>
      </c>
      <c r="P25" s="312">
        <v>73.260000000000005</v>
      </c>
      <c r="Q25" s="302">
        <v>84259</v>
      </c>
      <c r="R25" s="302">
        <v>225595</v>
      </c>
      <c r="S25" s="302">
        <v>112349</v>
      </c>
      <c r="T25" s="302">
        <v>113246</v>
      </c>
      <c r="U25" s="302">
        <v>224391</v>
      </c>
      <c r="V25" s="302">
        <v>111728</v>
      </c>
      <c r="W25" s="302">
        <v>112663</v>
      </c>
      <c r="X25" s="302">
        <v>1204</v>
      </c>
      <c r="Y25" s="302">
        <v>621</v>
      </c>
      <c r="Z25" s="302">
        <v>583</v>
      </c>
      <c r="AA25" s="304">
        <v>-1.1956640753312164</v>
      </c>
      <c r="AB25" s="304">
        <f t="shared" si="1"/>
        <v>2.6631101722071233</v>
      </c>
      <c r="AC25" s="302">
        <v>25146</v>
      </c>
      <c r="AD25" s="304">
        <v>216.90366994529217</v>
      </c>
      <c r="AE25" s="300">
        <v>1040.07</v>
      </c>
      <c r="AF25" s="243">
        <v>2005</v>
      </c>
    </row>
    <row r="26" spans="1:32" ht="17.100000000000001" customHeight="1">
      <c r="A26" s="212">
        <v>1975</v>
      </c>
      <c r="B26" s="302">
        <v>17143</v>
      </c>
      <c r="C26" s="308">
        <v>85040</v>
      </c>
      <c r="D26" s="302">
        <v>42762</v>
      </c>
      <c r="E26" s="302">
        <v>42278</v>
      </c>
      <c r="F26" s="302">
        <v>85040</v>
      </c>
      <c r="G26" s="302">
        <v>42762</v>
      </c>
      <c r="H26" s="302">
        <v>42278</v>
      </c>
      <c r="I26" s="309">
        <v>0</v>
      </c>
      <c r="J26" s="311" t="s">
        <v>30</v>
      </c>
      <c r="K26" s="311" t="s">
        <v>30</v>
      </c>
      <c r="L26" s="310">
        <v>1.1429726804552862</v>
      </c>
      <c r="M26" s="310">
        <f t="shared" si="0"/>
        <v>4.9606253281222656</v>
      </c>
      <c r="N26" s="311" t="s">
        <v>30</v>
      </c>
      <c r="O26" s="310">
        <v>1157.1642400326575</v>
      </c>
      <c r="P26" s="312">
        <v>73.489999999999995</v>
      </c>
      <c r="Q26" s="302">
        <v>85372</v>
      </c>
      <c r="R26" s="302">
        <v>223499</v>
      </c>
      <c r="S26" s="302">
        <v>111405</v>
      </c>
      <c r="T26" s="302">
        <v>112094</v>
      </c>
      <c r="U26" s="302">
        <v>222016</v>
      </c>
      <c r="V26" s="302">
        <v>110622</v>
      </c>
      <c r="W26" s="302">
        <v>111394</v>
      </c>
      <c r="X26" s="302">
        <v>1483</v>
      </c>
      <c r="Y26" s="302">
        <v>783</v>
      </c>
      <c r="Z26" s="302">
        <v>700</v>
      </c>
      <c r="AA26" s="304">
        <v>-0.92909860590881888</v>
      </c>
      <c r="AB26" s="304">
        <f t="shared" si="1"/>
        <v>2.6005716159865062</v>
      </c>
      <c r="AC26" s="302">
        <v>26270</v>
      </c>
      <c r="AD26" s="304">
        <v>214.88842097166537</v>
      </c>
      <c r="AE26" s="300">
        <v>1040.07</v>
      </c>
      <c r="AF26" s="243">
        <v>2006</v>
      </c>
    </row>
    <row r="27" spans="1:32" ht="17.100000000000001" customHeight="1">
      <c r="A27" s="212">
        <v>1976</v>
      </c>
      <c r="B27" s="302">
        <v>18200</v>
      </c>
      <c r="C27" s="308">
        <v>91335</v>
      </c>
      <c r="D27" s="302">
        <v>45480</v>
      </c>
      <c r="E27" s="302">
        <v>45855</v>
      </c>
      <c r="F27" s="302">
        <v>91335</v>
      </c>
      <c r="G27" s="302">
        <v>45480</v>
      </c>
      <c r="H27" s="302">
        <v>45855</v>
      </c>
      <c r="I27" s="309">
        <v>0</v>
      </c>
      <c r="J27" s="311" t="s">
        <v>30</v>
      </c>
      <c r="K27" s="311" t="s">
        <v>30</v>
      </c>
      <c r="L27" s="310">
        <v>7.4023988711194724</v>
      </c>
      <c r="M27" s="310">
        <f t="shared" si="0"/>
        <v>5.0184065934065938</v>
      </c>
      <c r="N27" s="311" t="s">
        <v>30</v>
      </c>
      <c r="O27" s="310">
        <v>1242.6530612244899</v>
      </c>
      <c r="P27" s="312">
        <v>73.5</v>
      </c>
      <c r="Q27" s="302">
        <v>86364</v>
      </c>
      <c r="R27" s="302">
        <v>222100</v>
      </c>
      <c r="S27" s="302">
        <v>110730</v>
      </c>
      <c r="T27" s="302">
        <v>111370</v>
      </c>
      <c r="U27" s="302">
        <v>220484</v>
      </c>
      <c r="V27" s="302">
        <v>109916</v>
      </c>
      <c r="W27" s="302">
        <v>110568</v>
      </c>
      <c r="X27" s="302">
        <v>1616</v>
      </c>
      <c r="Y27" s="302">
        <v>814</v>
      </c>
      <c r="Z27" s="302">
        <v>802</v>
      </c>
      <c r="AA27" s="304">
        <v>-0.6</v>
      </c>
      <c r="AB27" s="304">
        <f t="shared" si="1"/>
        <v>2.5529618822657589</v>
      </c>
      <c r="AC27" s="302">
        <v>27746</v>
      </c>
      <c r="AD27" s="304">
        <v>213.60493185993056</v>
      </c>
      <c r="AE27" s="300">
        <v>1039.77</v>
      </c>
      <c r="AF27" s="243">
        <v>2007</v>
      </c>
    </row>
    <row r="28" spans="1:32" ht="17.100000000000001" customHeight="1">
      <c r="A28" s="212">
        <v>1977</v>
      </c>
      <c r="B28" s="302">
        <v>19011</v>
      </c>
      <c r="C28" s="308">
        <v>96368</v>
      </c>
      <c r="D28" s="302">
        <v>48071</v>
      </c>
      <c r="E28" s="302">
        <v>48297</v>
      </c>
      <c r="F28" s="302">
        <v>96368</v>
      </c>
      <c r="G28" s="302">
        <v>48071</v>
      </c>
      <c r="H28" s="302">
        <v>48297</v>
      </c>
      <c r="I28" s="309">
        <v>0</v>
      </c>
      <c r="J28" s="311" t="s">
        <v>30</v>
      </c>
      <c r="K28" s="311" t="s">
        <v>30</v>
      </c>
      <c r="L28" s="310">
        <v>5.5104833853396835</v>
      </c>
      <c r="M28" s="310">
        <f t="shared" si="0"/>
        <v>5.0690652779969492</v>
      </c>
      <c r="N28" s="311" t="s">
        <v>30</v>
      </c>
      <c r="O28" s="310">
        <v>1311.1292517006802</v>
      </c>
      <c r="P28" s="312">
        <v>73.5</v>
      </c>
      <c r="Q28" s="302">
        <v>86939</v>
      </c>
      <c r="R28" s="302">
        <v>220097</v>
      </c>
      <c r="S28" s="302">
        <v>109659</v>
      </c>
      <c r="T28" s="302">
        <v>110438</v>
      </c>
      <c r="U28" s="302">
        <v>218399</v>
      </c>
      <c r="V28" s="302">
        <v>108842</v>
      </c>
      <c r="W28" s="302">
        <v>109557</v>
      </c>
      <c r="X28" s="302">
        <v>1698</v>
      </c>
      <c r="Y28" s="302">
        <v>817</v>
      </c>
      <c r="Z28" s="302">
        <v>881</v>
      </c>
      <c r="AA28" s="304">
        <v>-0.90184601530841968</v>
      </c>
      <c r="AB28" s="304">
        <f t="shared" si="1"/>
        <v>2.5120946870794465</v>
      </c>
      <c r="AC28" s="302">
        <v>28670</v>
      </c>
      <c r="AD28" s="304">
        <v>211.7</v>
      </c>
      <c r="AE28" s="300">
        <v>1039.82</v>
      </c>
      <c r="AF28" s="243">
        <v>2008</v>
      </c>
    </row>
    <row r="29" spans="1:32" ht="17.100000000000001" customHeight="1">
      <c r="A29" s="212">
        <v>1978</v>
      </c>
      <c r="B29" s="302">
        <v>20875</v>
      </c>
      <c r="C29" s="308">
        <v>102153</v>
      </c>
      <c r="D29" s="302">
        <v>50801</v>
      </c>
      <c r="E29" s="302">
        <v>51352</v>
      </c>
      <c r="F29" s="302">
        <v>102153</v>
      </c>
      <c r="G29" s="302">
        <v>50801</v>
      </c>
      <c r="H29" s="302">
        <v>51352</v>
      </c>
      <c r="I29" s="309">
        <v>0</v>
      </c>
      <c r="J29" s="311" t="s">
        <v>30</v>
      </c>
      <c r="K29" s="311" t="s">
        <v>30</v>
      </c>
      <c r="L29" s="310">
        <v>6.0030300514693673</v>
      </c>
      <c r="M29" s="310">
        <f t="shared" si="0"/>
        <v>4.8935568862275449</v>
      </c>
      <c r="N29" s="311" t="s">
        <v>30</v>
      </c>
      <c r="O29" s="310">
        <v>1389.8367346938776</v>
      </c>
      <c r="P29" s="312">
        <v>73.5</v>
      </c>
      <c r="Q29" s="302">
        <v>87636</v>
      </c>
      <c r="R29" s="302">
        <v>219067</v>
      </c>
      <c r="S29" s="302">
        <v>108892</v>
      </c>
      <c r="T29" s="302">
        <v>110175</v>
      </c>
      <c r="U29" s="302">
        <v>217464</v>
      </c>
      <c r="V29" s="302">
        <v>108146</v>
      </c>
      <c r="W29" s="302">
        <v>109318</v>
      </c>
      <c r="X29" s="302">
        <v>1603</v>
      </c>
      <c r="Y29" s="302">
        <v>746</v>
      </c>
      <c r="Z29" s="302">
        <v>857</v>
      </c>
      <c r="AA29" s="304">
        <v>-0.9</v>
      </c>
      <c r="AB29" s="304">
        <f t="shared" si="1"/>
        <v>2.481445981103656</v>
      </c>
      <c r="AC29" s="302">
        <v>29851</v>
      </c>
      <c r="AD29" s="304">
        <v>210.7</v>
      </c>
      <c r="AE29" s="300">
        <v>1039.71</v>
      </c>
      <c r="AF29" s="243">
        <v>2009</v>
      </c>
    </row>
    <row r="30" spans="1:32" ht="17.100000000000001" customHeight="1">
      <c r="A30" s="212">
        <v>1979</v>
      </c>
      <c r="B30" s="302">
        <v>23064</v>
      </c>
      <c r="C30" s="308">
        <v>110581</v>
      </c>
      <c r="D30" s="302">
        <v>55407</v>
      </c>
      <c r="E30" s="302">
        <v>55174</v>
      </c>
      <c r="F30" s="302">
        <v>110581</v>
      </c>
      <c r="G30" s="302">
        <v>55407</v>
      </c>
      <c r="H30" s="302">
        <v>55174</v>
      </c>
      <c r="I30" s="309">
        <v>0</v>
      </c>
      <c r="J30" s="311" t="s">
        <v>30</v>
      </c>
      <c r="K30" s="311" t="s">
        <v>30</v>
      </c>
      <c r="L30" s="310">
        <v>8.2503695437236306</v>
      </c>
      <c r="M30" s="310">
        <f t="shared" si="0"/>
        <v>4.7945282691640649</v>
      </c>
      <c r="N30" s="311" t="s">
        <v>30</v>
      </c>
      <c r="O30" s="310">
        <v>1504.5034013605443</v>
      </c>
      <c r="P30" s="312">
        <v>73.5</v>
      </c>
      <c r="Q30" s="302">
        <v>89984</v>
      </c>
      <c r="R30" s="302">
        <v>220121</v>
      </c>
      <c r="S30" s="302">
        <v>109372</v>
      </c>
      <c r="T30" s="302">
        <v>110749</v>
      </c>
      <c r="U30" s="302">
        <v>218503</v>
      </c>
      <c r="V30" s="302">
        <v>108613</v>
      </c>
      <c r="W30" s="302">
        <v>109890</v>
      </c>
      <c r="X30" s="302">
        <v>1618</v>
      </c>
      <c r="Y30" s="302">
        <v>759</v>
      </c>
      <c r="Z30" s="302">
        <v>859</v>
      </c>
      <c r="AA30" s="304">
        <v>0.5</v>
      </c>
      <c r="AB30" s="304">
        <f t="shared" si="1"/>
        <v>2.4282427987197726</v>
      </c>
      <c r="AC30" s="302">
        <v>31250</v>
      </c>
      <c r="AD30" s="304">
        <v>211.70569848521279</v>
      </c>
      <c r="AE30" s="300">
        <v>1039.75</v>
      </c>
      <c r="AF30" s="243">
        <v>2010</v>
      </c>
    </row>
    <row r="31" spans="1:32" ht="17.100000000000001" customHeight="1">
      <c r="A31" s="212">
        <v>1980</v>
      </c>
      <c r="B31" s="302">
        <v>24353</v>
      </c>
      <c r="C31" s="308">
        <v>116903</v>
      </c>
      <c r="D31" s="302">
        <v>58725</v>
      </c>
      <c r="E31" s="302">
        <v>58178</v>
      </c>
      <c r="F31" s="302">
        <v>116903</v>
      </c>
      <c r="G31" s="302">
        <v>58725</v>
      </c>
      <c r="H31" s="302">
        <v>58178</v>
      </c>
      <c r="I31" s="309">
        <v>0</v>
      </c>
      <c r="J31" s="311" t="s">
        <v>30</v>
      </c>
      <c r="K31" s="311" t="s">
        <v>30</v>
      </c>
      <c r="L31" s="310">
        <v>5.7170761704090216</v>
      </c>
      <c r="M31" s="310">
        <f t="shared" si="0"/>
        <v>4.8003531392436249</v>
      </c>
      <c r="N31" s="311" t="s">
        <v>30</v>
      </c>
      <c r="O31" s="310">
        <v>1595.5097584277332</v>
      </c>
      <c r="P31" s="312">
        <v>73.27</v>
      </c>
      <c r="Q31" s="302">
        <v>90090</v>
      </c>
      <c r="R31" s="302">
        <v>219152</v>
      </c>
      <c r="S31" s="302">
        <v>109009</v>
      </c>
      <c r="T31" s="302">
        <v>110143</v>
      </c>
      <c r="U31" s="302">
        <v>217571</v>
      </c>
      <c r="V31" s="302">
        <v>108294</v>
      </c>
      <c r="W31" s="302">
        <v>109277</v>
      </c>
      <c r="X31" s="302">
        <v>1581</v>
      </c>
      <c r="Y31" s="302">
        <v>715</v>
      </c>
      <c r="Z31" s="302">
        <v>866</v>
      </c>
      <c r="AA31" s="304">
        <v>-0.4</v>
      </c>
      <c r="AB31" s="304">
        <f t="shared" si="1"/>
        <v>2.415040515040515</v>
      </c>
      <c r="AC31" s="302">
        <v>32235</v>
      </c>
      <c r="AD31" s="304">
        <v>210.72510312599158</v>
      </c>
      <c r="AE31" s="300">
        <v>1039.99</v>
      </c>
      <c r="AF31" s="243">
        <v>2011</v>
      </c>
    </row>
    <row r="32" spans="1:32" ht="17.100000000000001" customHeight="1">
      <c r="A32" s="212">
        <v>1981</v>
      </c>
      <c r="B32" s="302">
        <v>24898</v>
      </c>
      <c r="C32" s="308">
        <v>120124</v>
      </c>
      <c r="D32" s="302">
        <v>60132</v>
      </c>
      <c r="E32" s="302">
        <v>59992</v>
      </c>
      <c r="F32" s="302">
        <v>120124</v>
      </c>
      <c r="G32" s="302">
        <v>60132</v>
      </c>
      <c r="H32" s="302">
        <v>59992</v>
      </c>
      <c r="I32" s="309">
        <v>0</v>
      </c>
      <c r="J32" s="311" t="s">
        <v>30</v>
      </c>
      <c r="K32" s="311" t="s">
        <v>30</v>
      </c>
      <c r="L32" s="310">
        <v>2.7552757414266527</v>
      </c>
      <c r="M32" s="310">
        <f t="shared" si="0"/>
        <v>4.8246445497630335</v>
      </c>
      <c r="N32" s="311" t="s">
        <v>30</v>
      </c>
      <c r="O32" s="310">
        <v>1658.9421350642178</v>
      </c>
      <c r="P32" s="312">
        <v>72.41</v>
      </c>
      <c r="Q32" s="302">
        <v>91332</v>
      </c>
      <c r="R32" s="302">
        <v>219274</v>
      </c>
      <c r="S32" s="302">
        <v>109002</v>
      </c>
      <c r="T32" s="302">
        <v>110272</v>
      </c>
      <c r="U32" s="302">
        <v>217741</v>
      </c>
      <c r="V32" s="302">
        <v>108318</v>
      </c>
      <c r="W32" s="302">
        <v>109423</v>
      </c>
      <c r="X32" s="302">
        <v>1533</v>
      </c>
      <c r="Y32" s="302">
        <v>684</v>
      </c>
      <c r="Z32" s="302">
        <v>849</v>
      </c>
      <c r="AA32" s="304">
        <v>0.6</v>
      </c>
      <c r="AB32" s="304">
        <f t="shared" si="1"/>
        <v>2.3840603512460037</v>
      </c>
      <c r="AC32" s="302">
        <v>33639</v>
      </c>
      <c r="AD32" s="304">
        <v>210.79781967102795</v>
      </c>
      <c r="AE32" s="300">
        <v>1040.21</v>
      </c>
      <c r="AF32" s="243">
        <v>2012</v>
      </c>
    </row>
    <row r="33" spans="1:32" ht="17.100000000000001" customHeight="1">
      <c r="A33" s="212">
        <v>1982</v>
      </c>
      <c r="B33" s="302">
        <v>26157</v>
      </c>
      <c r="C33" s="308">
        <v>123159</v>
      </c>
      <c r="D33" s="302">
        <v>61294</v>
      </c>
      <c r="E33" s="302">
        <v>61865</v>
      </c>
      <c r="F33" s="302">
        <v>123159</v>
      </c>
      <c r="G33" s="302">
        <v>61294</v>
      </c>
      <c r="H33" s="302">
        <v>61865</v>
      </c>
      <c r="I33" s="309">
        <v>0</v>
      </c>
      <c r="J33" s="311" t="s">
        <v>30</v>
      </c>
      <c r="K33" s="311" t="s">
        <v>30</v>
      </c>
      <c r="L33" s="310">
        <v>2.5265558922446805</v>
      </c>
      <c r="M33" s="310">
        <f t="shared" si="0"/>
        <v>4.7084528042206673</v>
      </c>
      <c r="N33" s="311" t="s">
        <v>30</v>
      </c>
      <c r="O33" s="310">
        <v>1702.0315091210614</v>
      </c>
      <c r="P33" s="312">
        <v>72.36</v>
      </c>
      <c r="Q33" s="302">
        <v>92412</v>
      </c>
      <c r="R33" s="302">
        <v>218369</v>
      </c>
      <c r="S33" s="302">
        <v>108395</v>
      </c>
      <c r="T33" s="302">
        <v>109974</v>
      </c>
      <c r="U33" s="302">
        <v>216806</v>
      </c>
      <c r="V33" s="302">
        <v>107689</v>
      </c>
      <c r="W33" s="302">
        <v>109117</v>
      </c>
      <c r="X33" s="302">
        <v>1563</v>
      </c>
      <c r="Y33" s="302">
        <v>706</v>
      </c>
      <c r="Z33" s="302">
        <v>857</v>
      </c>
      <c r="AA33" s="304">
        <v>-0.4</v>
      </c>
      <c r="AB33" s="304">
        <v>2.4</v>
      </c>
      <c r="AC33" s="302">
        <v>34855</v>
      </c>
      <c r="AD33" s="304">
        <v>209.9</v>
      </c>
      <c r="AE33" s="300">
        <v>1040.3800000000001</v>
      </c>
      <c r="AF33" s="243">
        <v>2013</v>
      </c>
    </row>
    <row r="34" spans="1:32" ht="17.100000000000001" customHeight="1">
      <c r="A34" s="212">
        <v>1983</v>
      </c>
      <c r="B34" s="302">
        <v>27725</v>
      </c>
      <c r="C34" s="308">
        <v>125994</v>
      </c>
      <c r="D34" s="302">
        <v>63075</v>
      </c>
      <c r="E34" s="302">
        <v>62919</v>
      </c>
      <c r="F34" s="302">
        <v>125994</v>
      </c>
      <c r="G34" s="302">
        <v>63075</v>
      </c>
      <c r="H34" s="302">
        <v>62919</v>
      </c>
      <c r="I34" s="309">
        <v>0</v>
      </c>
      <c r="J34" s="311" t="s">
        <v>30</v>
      </c>
      <c r="K34" s="311" t="s">
        <v>30</v>
      </c>
      <c r="L34" s="310">
        <v>2.3019024188244464</v>
      </c>
      <c r="M34" s="310">
        <f t="shared" si="0"/>
        <v>4.544418394950406</v>
      </c>
      <c r="N34" s="311" t="s">
        <v>30</v>
      </c>
      <c r="O34" s="310">
        <v>1741.2106135986733</v>
      </c>
      <c r="P34" s="312">
        <v>72.36</v>
      </c>
      <c r="Q34" s="302">
        <v>93007</v>
      </c>
      <c r="R34" s="302">
        <v>217464</v>
      </c>
      <c r="S34" s="302">
        <v>107935</v>
      </c>
      <c r="T34" s="302">
        <v>109529</v>
      </c>
      <c r="U34" s="302">
        <v>215807</v>
      </c>
      <c r="V34" s="302">
        <v>107149</v>
      </c>
      <c r="W34" s="302">
        <v>108658</v>
      </c>
      <c r="X34" s="302">
        <v>1657</v>
      </c>
      <c r="Y34" s="302">
        <v>786</v>
      </c>
      <c r="Z34" s="302">
        <v>871</v>
      </c>
      <c r="AA34" s="304">
        <v>-0.4</v>
      </c>
      <c r="AB34" s="304">
        <f t="shared" si="1"/>
        <v>2.3203307277946821</v>
      </c>
      <c r="AC34" s="302">
        <v>36009</v>
      </c>
      <c r="AD34" s="304">
        <v>209</v>
      </c>
      <c r="AE34" s="300">
        <v>1040.3800000000001</v>
      </c>
      <c r="AF34" s="243">
        <v>2014</v>
      </c>
    </row>
    <row r="35" spans="1:32" ht="17.100000000000001" customHeight="1">
      <c r="A35" s="212">
        <v>1984</v>
      </c>
      <c r="B35" s="302">
        <v>29408</v>
      </c>
      <c r="C35" s="308">
        <v>131188</v>
      </c>
      <c r="D35" s="302">
        <v>65645</v>
      </c>
      <c r="E35" s="302">
        <v>65543</v>
      </c>
      <c r="F35" s="302">
        <v>131188</v>
      </c>
      <c r="G35" s="302">
        <v>65645</v>
      </c>
      <c r="H35" s="302">
        <v>65543</v>
      </c>
      <c r="I35" s="309">
        <v>0</v>
      </c>
      <c r="J35" s="311" t="s">
        <v>30</v>
      </c>
      <c r="K35" s="311" t="s">
        <v>30</v>
      </c>
      <c r="L35" s="310">
        <v>4.1224185278664063</v>
      </c>
      <c r="M35" s="310">
        <f t="shared" si="0"/>
        <v>4.4609630032644176</v>
      </c>
      <c r="N35" s="311" t="s">
        <v>30</v>
      </c>
      <c r="O35" s="310">
        <v>1811.2384371116939</v>
      </c>
      <c r="P35" s="312">
        <v>72.430000000000007</v>
      </c>
      <c r="Q35" s="302">
        <v>93774</v>
      </c>
      <c r="R35" s="302">
        <v>216330</v>
      </c>
      <c r="S35" s="302">
        <v>107406</v>
      </c>
      <c r="T35" s="302">
        <v>108924</v>
      </c>
      <c r="U35" s="302">
        <v>214560</v>
      </c>
      <c r="V35" s="302">
        <v>106545</v>
      </c>
      <c r="W35" s="302">
        <v>108015</v>
      </c>
      <c r="X35" s="302">
        <v>1770</v>
      </c>
      <c r="Y35" s="302">
        <v>861</v>
      </c>
      <c r="Z35" s="302">
        <v>909</v>
      </c>
      <c r="AA35" s="304">
        <v>-0.5</v>
      </c>
      <c r="AB35" s="304">
        <f t="shared" si="1"/>
        <v>2.2880542581099239</v>
      </c>
      <c r="AC35" s="302">
        <v>36924</v>
      </c>
      <c r="AD35" s="304">
        <v>207.9</v>
      </c>
      <c r="AE35" s="300">
        <v>1040.3800000000001</v>
      </c>
      <c r="AF35" s="243">
        <v>2015</v>
      </c>
    </row>
    <row r="36" spans="1:32" ht="17.100000000000001" customHeight="1">
      <c r="A36" s="212">
        <v>1985</v>
      </c>
      <c r="B36" s="302">
        <v>31773</v>
      </c>
      <c r="C36" s="308">
        <v>132995</v>
      </c>
      <c r="D36" s="302">
        <v>66554</v>
      </c>
      <c r="E36" s="302">
        <v>66441</v>
      </c>
      <c r="F36" s="302">
        <v>132995</v>
      </c>
      <c r="G36" s="302">
        <v>66554</v>
      </c>
      <c r="H36" s="302">
        <v>66441</v>
      </c>
      <c r="I36" s="309">
        <v>0</v>
      </c>
      <c r="J36" s="311" t="s">
        <v>30</v>
      </c>
      <c r="K36" s="311" t="s">
        <v>30</v>
      </c>
      <c r="L36" s="310">
        <v>1.3774125682227034</v>
      </c>
      <c r="M36" s="310">
        <f t="shared" si="0"/>
        <v>4.1857866742202496</v>
      </c>
      <c r="N36" s="311" t="s">
        <v>30</v>
      </c>
      <c r="O36" s="313">
        <v>1835.67977915804</v>
      </c>
      <c r="P36" s="312">
        <v>72.45</v>
      </c>
      <c r="Q36" s="302">
        <v>94781</v>
      </c>
      <c r="R36" s="302">
        <v>215721</v>
      </c>
      <c r="S36" s="302">
        <v>107171</v>
      </c>
      <c r="T36" s="302">
        <v>108550</v>
      </c>
      <c r="U36" s="302">
        <v>213846</v>
      </c>
      <c r="V36" s="302">
        <v>106231</v>
      </c>
      <c r="W36" s="302">
        <v>107615</v>
      </c>
      <c r="X36" s="302">
        <v>1875</v>
      </c>
      <c r="Y36" s="302">
        <v>940</v>
      </c>
      <c r="Z36" s="302">
        <v>935</v>
      </c>
      <c r="AA36" s="304">
        <v>-0.3</v>
      </c>
      <c r="AB36" s="304">
        <f t="shared" si="1"/>
        <v>2.2562116879965393</v>
      </c>
      <c r="AC36" s="302">
        <v>37679</v>
      </c>
      <c r="AD36" s="304">
        <v>207.3</v>
      </c>
      <c r="AE36" s="300">
        <v>1040.3800000000001</v>
      </c>
      <c r="AF36" s="243">
        <v>2016</v>
      </c>
    </row>
    <row r="37" spans="1:32" ht="17.100000000000001" customHeight="1">
      <c r="A37" s="212">
        <v>1986</v>
      </c>
      <c r="B37" s="302">
        <v>32672</v>
      </c>
      <c r="C37" s="308">
        <v>137555</v>
      </c>
      <c r="D37" s="302">
        <v>68912</v>
      </c>
      <c r="E37" s="302">
        <v>68643</v>
      </c>
      <c r="F37" s="302">
        <v>137555</v>
      </c>
      <c r="G37" s="302">
        <v>68912</v>
      </c>
      <c r="H37" s="302">
        <v>68643</v>
      </c>
      <c r="I37" s="309">
        <v>0</v>
      </c>
      <c r="J37" s="311" t="s">
        <v>30</v>
      </c>
      <c r="K37" s="311" t="s">
        <v>30</v>
      </c>
      <c r="L37" s="310">
        <v>3.4287003270799659</v>
      </c>
      <c r="M37" s="310">
        <f t="shared" si="0"/>
        <v>4.210179970617042</v>
      </c>
      <c r="N37" s="311" t="s">
        <v>30</v>
      </c>
      <c r="O37" s="313">
        <v>1899.1440011045145</v>
      </c>
      <c r="P37" s="312">
        <v>72.430000000000007</v>
      </c>
      <c r="Q37" s="302">
        <v>95963</v>
      </c>
      <c r="R37" s="302">
        <v>215856</v>
      </c>
      <c r="S37" s="302">
        <v>107217</v>
      </c>
      <c r="T37" s="302">
        <v>108639</v>
      </c>
      <c r="U37" s="302">
        <v>213952</v>
      </c>
      <c r="V37" s="302">
        <v>106286</v>
      </c>
      <c r="W37" s="302">
        <v>107666</v>
      </c>
      <c r="X37" s="302">
        <v>1904</v>
      </c>
      <c r="Y37" s="302">
        <v>931</v>
      </c>
      <c r="Z37" s="302">
        <v>973</v>
      </c>
      <c r="AA37" s="304">
        <v>0.1</v>
      </c>
      <c r="AB37" s="304">
        <f t="shared" si="1"/>
        <v>2.2295259631316235</v>
      </c>
      <c r="AC37" s="302">
        <v>39784</v>
      </c>
      <c r="AD37" s="304">
        <v>207.5</v>
      </c>
      <c r="AE37" s="300">
        <v>1040.7</v>
      </c>
      <c r="AF37" s="243">
        <v>2017</v>
      </c>
    </row>
    <row r="38" spans="1:32" ht="17.100000000000001" customHeight="1" thickBot="1">
      <c r="A38" s="244">
        <v>1987</v>
      </c>
      <c r="B38" s="314">
        <v>33905</v>
      </c>
      <c r="C38" s="315">
        <v>143841</v>
      </c>
      <c r="D38" s="314">
        <v>71829</v>
      </c>
      <c r="E38" s="314">
        <v>72012</v>
      </c>
      <c r="F38" s="314">
        <v>143841</v>
      </c>
      <c r="G38" s="314">
        <v>71829</v>
      </c>
      <c r="H38" s="314">
        <v>72012</v>
      </c>
      <c r="I38" s="316">
        <v>0</v>
      </c>
      <c r="J38" s="317" t="s">
        <v>30</v>
      </c>
      <c r="K38" s="317" t="s">
        <v>30</v>
      </c>
      <c r="L38" s="318">
        <v>4.5698084402602595</v>
      </c>
      <c r="M38" s="318">
        <f t="shared" si="0"/>
        <v>4.2424716118566579</v>
      </c>
      <c r="N38" s="317" t="s">
        <v>30</v>
      </c>
      <c r="O38" s="319">
        <v>1986.2054681027339</v>
      </c>
      <c r="P38" s="320">
        <v>72.42</v>
      </c>
      <c r="Q38" s="305">
        <v>96859</v>
      </c>
      <c r="R38" s="305">
        <f>S38+T38</f>
        <v>215239</v>
      </c>
      <c r="S38" s="305">
        <f>V38+Y38</f>
        <v>106867</v>
      </c>
      <c r="T38" s="305">
        <f>W38+Z38</f>
        <v>108372</v>
      </c>
      <c r="U38" s="305">
        <v>212957</v>
      </c>
      <c r="V38" s="305">
        <v>105697</v>
      </c>
      <c r="W38" s="305">
        <v>107260</v>
      </c>
      <c r="X38" s="305">
        <v>2282</v>
      </c>
      <c r="Y38" s="305">
        <v>1170</v>
      </c>
      <c r="Z38" s="305">
        <v>1112</v>
      </c>
      <c r="AA38" s="306">
        <v>-0.28583870728633903</v>
      </c>
      <c r="AB38" s="306">
        <f t="shared" si="1"/>
        <v>2.1986289348434322</v>
      </c>
      <c r="AC38" s="305">
        <v>41214</v>
      </c>
      <c r="AD38" s="307">
        <f>R38/AE38</f>
        <v>206.91879524326819</v>
      </c>
      <c r="AE38" s="301">
        <v>1040.21</v>
      </c>
      <c r="AF38" s="246">
        <v>2018</v>
      </c>
    </row>
    <row r="39" spans="1:32" s="21" customFormat="1" ht="15" customHeight="1">
      <c r="A39" s="629" t="s">
        <v>694</v>
      </c>
      <c r="B39" s="629"/>
      <c r="C39" s="629"/>
      <c r="D39" s="629"/>
      <c r="E39" s="629"/>
      <c r="F39" s="629"/>
      <c r="G39" s="629"/>
      <c r="H39" s="629"/>
      <c r="I39" s="629"/>
      <c r="J39" s="629"/>
      <c r="K39" s="629"/>
      <c r="L39" s="247"/>
      <c r="M39" s="247"/>
      <c r="N39" s="248"/>
      <c r="O39" s="248"/>
      <c r="P39" s="248"/>
      <c r="Q39" s="629" t="s">
        <v>694</v>
      </c>
      <c r="R39" s="629"/>
      <c r="S39" s="629"/>
      <c r="T39" s="629"/>
      <c r="U39" s="629"/>
      <c r="V39" s="629"/>
      <c r="W39" s="629"/>
      <c r="X39" s="629"/>
      <c r="Y39" s="629"/>
      <c r="Z39" s="629"/>
      <c r="AA39" s="629"/>
      <c r="AB39" s="247"/>
      <c r="AC39" s="247"/>
      <c r="AD39" s="248"/>
      <c r="AE39" s="248"/>
      <c r="AF39" s="248"/>
    </row>
    <row r="40" spans="1:32" s="21" customFormat="1" ht="15" customHeight="1">
      <c r="A40" s="249" t="s">
        <v>697</v>
      </c>
      <c r="B40" s="249"/>
      <c r="C40" s="249"/>
      <c r="D40" s="249"/>
      <c r="E40" s="249"/>
      <c r="F40" s="249"/>
      <c r="G40" s="249"/>
      <c r="H40" s="249"/>
      <c r="I40" s="249"/>
      <c r="J40" s="249"/>
      <c r="K40" s="249"/>
      <c r="L40" s="247"/>
      <c r="M40" s="247"/>
      <c r="N40" s="248"/>
      <c r="O40" s="248"/>
      <c r="P40" s="248"/>
      <c r="Q40" s="629" t="s">
        <v>697</v>
      </c>
      <c r="R40" s="629"/>
      <c r="S40" s="629"/>
      <c r="T40" s="629"/>
      <c r="U40" s="629"/>
      <c r="V40" s="629"/>
      <c r="W40" s="629"/>
      <c r="X40" s="629"/>
      <c r="Y40" s="249"/>
      <c r="Z40" s="249"/>
      <c r="AA40" s="249"/>
      <c r="AB40" s="247"/>
      <c r="AC40" s="247"/>
      <c r="AD40" s="248"/>
      <c r="AE40" s="248"/>
      <c r="AF40" s="248"/>
    </row>
    <row r="41" spans="1:32" s="21" customFormat="1" ht="15" customHeight="1">
      <c r="A41" s="249" t="s">
        <v>698</v>
      </c>
      <c r="B41" s="249"/>
      <c r="C41" s="249"/>
      <c r="D41" s="249"/>
      <c r="E41" s="249"/>
      <c r="F41" s="249"/>
      <c r="G41" s="249"/>
      <c r="H41" s="249"/>
      <c r="I41" s="249"/>
      <c r="J41" s="249"/>
      <c r="K41" s="249"/>
      <c r="L41" s="247"/>
      <c r="M41" s="247"/>
      <c r="N41" s="248"/>
      <c r="O41" s="248"/>
      <c r="P41" s="248"/>
      <c r="Q41" s="630" t="s">
        <v>698</v>
      </c>
      <c r="R41" s="630"/>
      <c r="S41" s="630"/>
      <c r="T41" s="630"/>
      <c r="U41" s="630"/>
      <c r="V41" s="630"/>
      <c r="W41" s="630"/>
      <c r="X41" s="630"/>
      <c r="Y41" s="630"/>
      <c r="Z41" s="249"/>
      <c r="AA41" s="249"/>
      <c r="AB41" s="247"/>
      <c r="AC41" s="247"/>
      <c r="AD41" s="248"/>
      <c r="AE41" s="248"/>
      <c r="AF41" s="248"/>
    </row>
    <row r="42" spans="1:32" s="21" customFormat="1" ht="15" customHeight="1">
      <c r="A42" s="629" t="s">
        <v>695</v>
      </c>
      <c r="B42" s="629"/>
      <c r="C42" s="629"/>
      <c r="D42" s="629"/>
      <c r="E42" s="629"/>
      <c r="F42" s="629"/>
      <c r="G42" s="629"/>
      <c r="H42" s="629"/>
      <c r="I42" s="629"/>
      <c r="J42" s="629"/>
      <c r="K42" s="629"/>
      <c r="L42" s="618"/>
      <c r="M42" s="618"/>
      <c r="N42" s="618"/>
      <c r="O42" s="618"/>
      <c r="P42" s="618"/>
      <c r="Q42" s="629" t="s">
        <v>695</v>
      </c>
      <c r="R42" s="629"/>
      <c r="S42" s="629"/>
      <c r="T42" s="629"/>
      <c r="U42" s="629"/>
      <c r="V42" s="629"/>
      <c r="W42" s="629"/>
      <c r="X42" s="629"/>
      <c r="Y42" s="629"/>
      <c r="Z42" s="629"/>
      <c r="AA42" s="629"/>
      <c r="AB42" s="618"/>
      <c r="AC42" s="618"/>
      <c r="AD42" s="618"/>
      <c r="AE42" s="618"/>
      <c r="AF42" s="618"/>
    </row>
  </sheetData>
  <mergeCells count="31">
    <mergeCell ref="Q42:AA42"/>
    <mergeCell ref="L42:P42"/>
    <mergeCell ref="A1:P1"/>
    <mergeCell ref="A2:K2"/>
    <mergeCell ref="L2:P2"/>
    <mergeCell ref="A42:K42"/>
    <mergeCell ref="A3:A7"/>
    <mergeCell ref="G5:G6"/>
    <mergeCell ref="E5:E6"/>
    <mergeCell ref="D5:D6"/>
    <mergeCell ref="H5:H6"/>
    <mergeCell ref="A39:K39"/>
    <mergeCell ref="J4:K4"/>
    <mergeCell ref="K5:K6"/>
    <mergeCell ref="J5:J6"/>
    <mergeCell ref="AB42:AF42"/>
    <mergeCell ref="Q1:AF1"/>
    <mergeCell ref="Q2:Z2"/>
    <mergeCell ref="AF3:AF7"/>
    <mergeCell ref="AB2:AF2"/>
    <mergeCell ref="Y4:Z4"/>
    <mergeCell ref="R3:Z3"/>
    <mergeCell ref="S5:S6"/>
    <mergeCell ref="T5:T6"/>
    <mergeCell ref="V5:V6"/>
    <mergeCell ref="W5:W6"/>
    <mergeCell ref="Y5:Y6"/>
    <mergeCell ref="Z5:Z6"/>
    <mergeCell ref="Q40:X40"/>
    <mergeCell ref="Q41:Y41"/>
    <mergeCell ref="Q39:AA39"/>
  </mergeCells>
  <phoneticPr fontId="71"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6"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Z39"/>
  <sheetViews>
    <sheetView view="pageBreakPreview" zoomScale="70" zoomScaleNormal="100" zoomScaleSheetLayoutView="70" workbookViewId="0">
      <selection activeCell="I17" sqref="I17"/>
    </sheetView>
  </sheetViews>
  <sheetFormatPr defaultColWidth="8.88671875" defaultRowHeight="13.5"/>
  <cols>
    <col min="1" max="1" width="7.21875" style="4" bestFit="1" customWidth="1"/>
    <col min="2" max="2" width="5.5546875" style="4" customWidth="1"/>
    <col min="3" max="4" width="6.33203125" style="4" customWidth="1"/>
    <col min="5" max="5" width="5.5546875" style="4" customWidth="1"/>
    <col min="6" max="7" width="6.33203125" style="4" customWidth="1"/>
    <col min="8" max="8" width="5.5546875" style="4" customWidth="1"/>
    <col min="9" max="10" width="6.33203125" style="4" customWidth="1"/>
    <col min="11" max="11" width="5.5546875" style="4" customWidth="1"/>
    <col min="12" max="13" width="6.33203125" style="4" customWidth="1"/>
    <col min="14" max="14" width="5.5546875" style="4" customWidth="1"/>
    <col min="15" max="16" width="6.33203125" style="4" customWidth="1"/>
    <col min="17" max="17" width="5.5546875" style="4" customWidth="1"/>
    <col min="18" max="19" width="6.33203125" style="4" customWidth="1"/>
    <col min="20" max="20" width="5.5546875" style="4" customWidth="1"/>
    <col min="21" max="22" width="6.33203125" style="4" customWidth="1"/>
    <col min="23" max="23" width="5.5546875" style="4" customWidth="1"/>
    <col min="24" max="25" width="6.33203125" style="4" customWidth="1"/>
    <col min="26" max="26" width="7.21875" style="4" bestFit="1" customWidth="1"/>
    <col min="27" max="16384" width="8.88671875" style="4"/>
  </cols>
  <sheetData>
    <row r="1" spans="1:26" s="15" customFormat="1" ht="30" customHeight="1">
      <c r="A1" s="770" t="s">
        <v>856</v>
      </c>
      <c r="B1" s="770"/>
      <c r="C1" s="770"/>
      <c r="D1" s="770"/>
      <c r="E1" s="770"/>
      <c r="F1" s="770"/>
      <c r="G1" s="770"/>
      <c r="H1" s="770"/>
      <c r="I1" s="770"/>
      <c r="J1" s="770"/>
      <c r="K1" s="770"/>
      <c r="L1" s="770"/>
      <c r="M1" s="770"/>
      <c r="N1" s="688" t="s">
        <v>638</v>
      </c>
      <c r="O1" s="688"/>
      <c r="P1" s="688"/>
      <c r="Q1" s="688"/>
      <c r="R1" s="688"/>
      <c r="S1" s="688"/>
      <c r="T1" s="688"/>
      <c r="U1" s="688"/>
      <c r="V1" s="688"/>
      <c r="W1" s="688"/>
      <c r="X1" s="688"/>
      <c r="Y1" s="688"/>
      <c r="Z1" s="688"/>
    </row>
    <row r="2" spans="1:26" s="15" customFormat="1" ht="24.95" customHeight="1">
      <c r="A2" s="162"/>
      <c r="B2" s="162"/>
      <c r="C2" s="162"/>
      <c r="D2" s="162"/>
      <c r="E2" s="162"/>
      <c r="F2" s="162"/>
      <c r="G2" s="162"/>
      <c r="H2" s="162"/>
      <c r="I2" s="162"/>
      <c r="J2" s="162"/>
      <c r="K2" s="162"/>
      <c r="L2" s="162"/>
      <c r="M2" s="162"/>
      <c r="N2" s="153"/>
      <c r="O2" s="153"/>
      <c r="P2" s="153"/>
      <c r="Q2" s="153"/>
      <c r="R2" s="153"/>
      <c r="S2" s="153"/>
      <c r="T2" s="153"/>
      <c r="U2" s="153"/>
      <c r="V2" s="153"/>
      <c r="W2" s="153"/>
      <c r="X2" s="153"/>
      <c r="Y2" s="153"/>
      <c r="Z2" s="153"/>
    </row>
    <row r="3" spans="1:26" s="32" customFormat="1" ht="18" customHeight="1" thickBot="1">
      <c r="A3" s="629" t="s">
        <v>820</v>
      </c>
      <c r="B3" s="629"/>
      <c r="C3" s="629"/>
      <c r="D3" s="629"/>
      <c r="E3" s="629"/>
      <c r="F3" s="629"/>
      <c r="G3" s="629"/>
      <c r="H3" s="629"/>
      <c r="I3" s="629"/>
      <c r="J3" s="629"/>
      <c r="K3" s="240"/>
      <c r="L3" s="240"/>
      <c r="M3" s="240"/>
      <c r="N3" s="240"/>
      <c r="O3" s="240"/>
      <c r="P3" s="240"/>
      <c r="Q3" s="240"/>
      <c r="R3" s="240"/>
      <c r="S3" s="240"/>
      <c r="T3" s="240"/>
      <c r="U3" s="618" t="s">
        <v>5</v>
      </c>
      <c r="V3" s="618"/>
      <c r="W3" s="618"/>
      <c r="X3" s="618"/>
      <c r="Y3" s="618"/>
      <c r="Z3" s="618"/>
    </row>
    <row r="4" spans="1:26">
      <c r="A4" s="450" t="s">
        <v>821</v>
      </c>
      <c r="B4" s="760" t="s">
        <v>822</v>
      </c>
      <c r="C4" s="760"/>
      <c r="D4" s="760"/>
      <c r="E4" s="760"/>
      <c r="F4" s="760"/>
      <c r="G4" s="771"/>
      <c r="H4" s="764" t="s">
        <v>823</v>
      </c>
      <c r="I4" s="765"/>
      <c r="J4" s="766"/>
      <c r="K4" s="759" t="s">
        <v>824</v>
      </c>
      <c r="L4" s="760"/>
      <c r="M4" s="760"/>
      <c r="N4" s="760" t="s">
        <v>824</v>
      </c>
      <c r="O4" s="760"/>
      <c r="P4" s="760"/>
      <c r="Q4" s="759" t="s">
        <v>825</v>
      </c>
      <c r="R4" s="760"/>
      <c r="S4" s="760"/>
      <c r="T4" s="760"/>
      <c r="U4" s="760"/>
      <c r="V4" s="771"/>
      <c r="W4" s="759" t="s">
        <v>826</v>
      </c>
      <c r="X4" s="760"/>
      <c r="Y4" s="771"/>
      <c r="Z4" s="451" t="s">
        <v>821</v>
      </c>
    </row>
    <row r="5" spans="1:26">
      <c r="A5" s="452"/>
      <c r="B5" s="761" t="s">
        <v>592</v>
      </c>
      <c r="C5" s="762"/>
      <c r="D5" s="762"/>
      <c r="E5" s="762"/>
      <c r="F5" s="762"/>
      <c r="G5" s="763"/>
      <c r="H5" s="752" t="s">
        <v>593</v>
      </c>
      <c r="I5" s="753"/>
      <c r="J5" s="754"/>
      <c r="K5" s="761" t="s">
        <v>591</v>
      </c>
      <c r="L5" s="762"/>
      <c r="M5" s="762"/>
      <c r="N5" s="762" t="s">
        <v>591</v>
      </c>
      <c r="O5" s="762"/>
      <c r="P5" s="763"/>
      <c r="Q5" s="761" t="s">
        <v>594</v>
      </c>
      <c r="R5" s="762"/>
      <c r="S5" s="762"/>
      <c r="T5" s="762"/>
      <c r="U5" s="762"/>
      <c r="V5" s="763"/>
      <c r="W5" s="767" t="s">
        <v>595</v>
      </c>
      <c r="X5" s="768"/>
      <c r="Y5" s="769"/>
      <c r="Z5" s="453"/>
    </row>
    <row r="6" spans="1:26">
      <c r="A6" s="452"/>
      <c r="B6" s="756" t="s">
        <v>827</v>
      </c>
      <c r="C6" s="756"/>
      <c r="D6" s="757"/>
      <c r="E6" s="755" t="s">
        <v>828</v>
      </c>
      <c r="F6" s="756"/>
      <c r="G6" s="757"/>
      <c r="H6" s="454"/>
      <c r="I6" s="455"/>
      <c r="J6" s="456"/>
      <c r="K6" s="758" t="s">
        <v>827</v>
      </c>
      <c r="L6" s="756"/>
      <c r="M6" s="756"/>
      <c r="N6" s="756" t="s">
        <v>828</v>
      </c>
      <c r="O6" s="756"/>
      <c r="P6" s="757"/>
      <c r="Q6" s="756" t="s">
        <v>827</v>
      </c>
      <c r="R6" s="756"/>
      <c r="S6" s="757"/>
      <c r="T6" s="755" t="s">
        <v>828</v>
      </c>
      <c r="U6" s="756"/>
      <c r="V6" s="757"/>
      <c r="W6" s="457"/>
      <c r="X6" s="458"/>
      <c r="Y6" s="459"/>
      <c r="Z6" s="453"/>
    </row>
    <row r="7" spans="1:26">
      <c r="A7" s="452"/>
      <c r="B7" s="752" t="s">
        <v>596</v>
      </c>
      <c r="C7" s="753"/>
      <c r="D7" s="754"/>
      <c r="E7" s="752" t="s">
        <v>597</v>
      </c>
      <c r="F7" s="753"/>
      <c r="G7" s="754"/>
      <c r="H7" s="454"/>
      <c r="I7" s="455"/>
      <c r="J7" s="456"/>
      <c r="K7" s="752" t="s">
        <v>596</v>
      </c>
      <c r="L7" s="753"/>
      <c r="M7" s="753"/>
      <c r="N7" s="753" t="s">
        <v>597</v>
      </c>
      <c r="O7" s="753"/>
      <c r="P7" s="754"/>
      <c r="Q7" s="752" t="s">
        <v>596</v>
      </c>
      <c r="R7" s="753"/>
      <c r="S7" s="754"/>
      <c r="T7" s="752" t="s">
        <v>597</v>
      </c>
      <c r="U7" s="753"/>
      <c r="V7" s="754"/>
      <c r="W7" s="457"/>
      <c r="X7" s="458"/>
      <c r="Y7" s="459"/>
      <c r="Z7" s="453"/>
    </row>
    <row r="8" spans="1:26" ht="26.25">
      <c r="A8" s="460" t="s">
        <v>829</v>
      </c>
      <c r="B8" s="455"/>
      <c r="C8" s="461" t="s">
        <v>830</v>
      </c>
      <c r="D8" s="462" t="s">
        <v>831</v>
      </c>
      <c r="E8" s="454"/>
      <c r="F8" s="461" t="s">
        <v>830</v>
      </c>
      <c r="G8" s="462" t="s">
        <v>831</v>
      </c>
      <c r="H8" s="463"/>
      <c r="I8" s="461" t="s">
        <v>830</v>
      </c>
      <c r="J8" s="462" t="s">
        <v>831</v>
      </c>
      <c r="K8" s="464"/>
      <c r="L8" s="465" t="s">
        <v>830</v>
      </c>
      <c r="M8" s="466" t="s">
        <v>831</v>
      </c>
      <c r="N8" s="455"/>
      <c r="O8" s="461" t="s">
        <v>830</v>
      </c>
      <c r="P8" s="462" t="s">
        <v>831</v>
      </c>
      <c r="Q8" s="455"/>
      <c r="R8" s="461" t="s">
        <v>830</v>
      </c>
      <c r="S8" s="462" t="s">
        <v>831</v>
      </c>
      <c r="T8" s="454"/>
      <c r="U8" s="461" t="s">
        <v>830</v>
      </c>
      <c r="V8" s="462" t="s">
        <v>831</v>
      </c>
      <c r="W8" s="467"/>
      <c r="X8" s="461" t="s">
        <v>830</v>
      </c>
      <c r="Y8" s="462" t="s">
        <v>831</v>
      </c>
      <c r="Z8" s="468" t="s">
        <v>829</v>
      </c>
    </row>
    <row r="9" spans="1:26" ht="21.4" customHeight="1">
      <c r="A9" s="163">
        <v>2013</v>
      </c>
      <c r="B9" s="469">
        <v>28827</v>
      </c>
      <c r="C9" s="470">
        <v>14552</v>
      </c>
      <c r="D9" s="470">
        <v>14275</v>
      </c>
      <c r="E9" s="470">
        <v>29769</v>
      </c>
      <c r="F9" s="470">
        <v>15107</v>
      </c>
      <c r="G9" s="470">
        <v>14662</v>
      </c>
      <c r="H9" s="471">
        <v>16010</v>
      </c>
      <c r="I9" s="471">
        <v>7879</v>
      </c>
      <c r="J9" s="471">
        <v>8131</v>
      </c>
      <c r="K9" s="471">
        <v>4141</v>
      </c>
      <c r="L9" s="471">
        <v>2143</v>
      </c>
      <c r="M9" s="471">
        <v>1998</v>
      </c>
      <c r="N9" s="471">
        <v>4506</v>
      </c>
      <c r="O9" s="471">
        <v>2345</v>
      </c>
      <c r="P9" s="471">
        <v>2161</v>
      </c>
      <c r="Q9" s="470">
        <v>8676</v>
      </c>
      <c r="R9" s="470">
        <v>4530</v>
      </c>
      <c r="S9" s="470">
        <v>4146</v>
      </c>
      <c r="T9" s="470">
        <v>9253</v>
      </c>
      <c r="U9" s="470">
        <v>4883</v>
      </c>
      <c r="V9" s="470">
        <v>4370</v>
      </c>
      <c r="W9" s="470">
        <v>-942</v>
      </c>
      <c r="X9" s="470">
        <v>-555</v>
      </c>
      <c r="Y9" s="472">
        <v>-387</v>
      </c>
      <c r="Z9" s="164">
        <v>2013</v>
      </c>
    </row>
    <row r="10" spans="1:26" ht="21.4" customHeight="1">
      <c r="A10" s="165">
        <v>2014</v>
      </c>
      <c r="B10" s="473">
        <v>29605</v>
      </c>
      <c r="C10" s="474">
        <v>15105</v>
      </c>
      <c r="D10" s="474">
        <v>14500</v>
      </c>
      <c r="E10" s="474">
        <v>30415</v>
      </c>
      <c r="F10" s="474">
        <v>15449</v>
      </c>
      <c r="G10" s="474">
        <v>14966</v>
      </c>
      <c r="H10" s="475">
        <v>16694</v>
      </c>
      <c r="I10" s="475">
        <v>8281</v>
      </c>
      <c r="J10" s="475">
        <v>8413</v>
      </c>
      <c r="K10" s="475">
        <v>4136</v>
      </c>
      <c r="L10" s="475">
        <v>2156</v>
      </c>
      <c r="M10" s="475">
        <v>1980</v>
      </c>
      <c r="N10" s="475">
        <v>4147</v>
      </c>
      <c r="O10" s="475">
        <v>2164</v>
      </c>
      <c r="P10" s="475">
        <v>1983</v>
      </c>
      <c r="Q10" s="474">
        <v>8775</v>
      </c>
      <c r="R10" s="474">
        <v>4668</v>
      </c>
      <c r="S10" s="474">
        <v>4107</v>
      </c>
      <c r="T10" s="474">
        <v>9574</v>
      </c>
      <c r="U10" s="474">
        <v>5004</v>
      </c>
      <c r="V10" s="474">
        <v>4570</v>
      </c>
      <c r="W10" s="474">
        <v>-810</v>
      </c>
      <c r="X10" s="474">
        <v>-344</v>
      </c>
      <c r="Y10" s="476">
        <v>-466</v>
      </c>
      <c r="Z10" s="166">
        <v>2014</v>
      </c>
    </row>
    <row r="11" spans="1:26" ht="21.4" customHeight="1">
      <c r="A11" s="165">
        <v>2015</v>
      </c>
      <c r="B11" s="473">
        <v>28757</v>
      </c>
      <c r="C11" s="474">
        <v>14861</v>
      </c>
      <c r="D11" s="474">
        <v>13896</v>
      </c>
      <c r="E11" s="474">
        <v>29942</v>
      </c>
      <c r="F11" s="474">
        <v>15348</v>
      </c>
      <c r="G11" s="474">
        <v>14594</v>
      </c>
      <c r="H11" s="475">
        <v>16379</v>
      </c>
      <c r="I11" s="475">
        <v>8183</v>
      </c>
      <c r="J11" s="475">
        <v>8196</v>
      </c>
      <c r="K11" s="475">
        <v>4176</v>
      </c>
      <c r="L11" s="475">
        <v>2274</v>
      </c>
      <c r="M11" s="475">
        <v>1902</v>
      </c>
      <c r="N11" s="475">
        <v>4247</v>
      </c>
      <c r="O11" s="475">
        <v>2251</v>
      </c>
      <c r="P11" s="475">
        <v>1996</v>
      </c>
      <c r="Q11" s="474">
        <v>8202</v>
      </c>
      <c r="R11" s="474">
        <v>4404</v>
      </c>
      <c r="S11" s="474">
        <v>3798</v>
      </c>
      <c r="T11" s="474">
        <v>9316</v>
      </c>
      <c r="U11" s="474">
        <v>4914</v>
      </c>
      <c r="V11" s="474">
        <v>4402</v>
      </c>
      <c r="W11" s="474">
        <v>-1185</v>
      </c>
      <c r="X11" s="474">
        <v>-487</v>
      </c>
      <c r="Y11" s="476">
        <v>-698</v>
      </c>
      <c r="Z11" s="166">
        <v>2015</v>
      </c>
    </row>
    <row r="12" spans="1:26" ht="21.4" customHeight="1">
      <c r="A12" s="165">
        <v>2016</v>
      </c>
      <c r="B12" s="473">
        <v>30907</v>
      </c>
      <c r="C12" s="474">
        <v>15893</v>
      </c>
      <c r="D12" s="474">
        <v>15014</v>
      </c>
      <c r="E12" s="474">
        <v>31404</v>
      </c>
      <c r="F12" s="474">
        <v>16013</v>
      </c>
      <c r="G12" s="474">
        <v>15391</v>
      </c>
      <c r="H12" s="475">
        <v>18230</v>
      </c>
      <c r="I12" s="475">
        <v>9019</v>
      </c>
      <c r="J12" s="475">
        <v>9211</v>
      </c>
      <c r="K12" s="475">
        <v>4221</v>
      </c>
      <c r="L12" s="475">
        <v>2226</v>
      </c>
      <c r="M12" s="475">
        <v>1995</v>
      </c>
      <c r="N12" s="475">
        <v>4161</v>
      </c>
      <c r="O12" s="475">
        <v>2176</v>
      </c>
      <c r="P12" s="475">
        <v>1985</v>
      </c>
      <c r="Q12" s="474">
        <v>8456</v>
      </c>
      <c r="R12" s="474">
        <v>4648</v>
      </c>
      <c r="S12" s="474">
        <v>3808</v>
      </c>
      <c r="T12" s="474">
        <v>9013</v>
      </c>
      <c r="U12" s="474">
        <v>4818</v>
      </c>
      <c r="V12" s="474">
        <v>4195</v>
      </c>
      <c r="W12" s="474">
        <v>-497</v>
      </c>
      <c r="X12" s="474">
        <v>-120</v>
      </c>
      <c r="Y12" s="476">
        <v>-377</v>
      </c>
      <c r="Z12" s="166">
        <v>2016</v>
      </c>
    </row>
    <row r="13" spans="1:26" ht="21.4" customHeight="1">
      <c r="A13" s="165">
        <v>2017</v>
      </c>
      <c r="B13" s="473">
        <v>29115</v>
      </c>
      <c r="C13" s="474">
        <v>14952</v>
      </c>
      <c r="D13" s="474">
        <v>14163</v>
      </c>
      <c r="E13" s="474">
        <v>28575</v>
      </c>
      <c r="F13" s="474">
        <v>14624</v>
      </c>
      <c r="G13" s="474">
        <v>13951</v>
      </c>
      <c r="H13" s="475">
        <v>16051</v>
      </c>
      <c r="I13" s="475">
        <v>7964</v>
      </c>
      <c r="J13" s="475">
        <v>8087</v>
      </c>
      <c r="K13" s="475">
        <v>4247</v>
      </c>
      <c r="L13" s="475">
        <v>2256</v>
      </c>
      <c r="M13" s="475">
        <v>1991</v>
      </c>
      <c r="N13" s="475">
        <v>3939</v>
      </c>
      <c r="O13" s="475">
        <v>2069</v>
      </c>
      <c r="P13" s="475">
        <v>1870</v>
      </c>
      <c r="Q13" s="474">
        <v>8817</v>
      </c>
      <c r="R13" s="474">
        <v>4732</v>
      </c>
      <c r="S13" s="474">
        <v>4085</v>
      </c>
      <c r="T13" s="474">
        <v>8585</v>
      </c>
      <c r="U13" s="474">
        <v>4591</v>
      </c>
      <c r="V13" s="474">
        <v>3994</v>
      </c>
      <c r="W13" s="474">
        <v>540</v>
      </c>
      <c r="X13" s="474">
        <v>328</v>
      </c>
      <c r="Y13" s="476">
        <v>212</v>
      </c>
      <c r="Z13" s="166">
        <v>2017</v>
      </c>
    </row>
    <row r="14" spans="1:26" ht="21.4" customHeight="1">
      <c r="A14" s="167">
        <v>2018</v>
      </c>
      <c r="B14" s="477">
        <v>32191</v>
      </c>
      <c r="C14" s="477">
        <v>16189</v>
      </c>
      <c r="D14" s="477">
        <v>16002</v>
      </c>
      <c r="E14" s="477">
        <v>32583</v>
      </c>
      <c r="F14" s="477">
        <v>16417</v>
      </c>
      <c r="G14" s="477">
        <v>16166</v>
      </c>
      <c r="H14" s="477">
        <v>19591</v>
      </c>
      <c r="I14" s="477">
        <v>9581</v>
      </c>
      <c r="J14" s="477">
        <v>10010</v>
      </c>
      <c r="K14" s="477">
        <v>4308</v>
      </c>
      <c r="L14" s="477">
        <v>2239</v>
      </c>
      <c r="M14" s="477">
        <v>2069</v>
      </c>
      <c r="N14" s="477">
        <v>3738</v>
      </c>
      <c r="O14" s="477">
        <v>1951</v>
      </c>
      <c r="P14" s="477">
        <v>1787</v>
      </c>
      <c r="Q14" s="477">
        <v>8292</v>
      </c>
      <c r="R14" s="477">
        <v>4369</v>
      </c>
      <c r="S14" s="477">
        <v>3923</v>
      </c>
      <c r="T14" s="477">
        <v>9254</v>
      </c>
      <c r="U14" s="477">
        <v>4885</v>
      </c>
      <c r="V14" s="477">
        <v>4369</v>
      </c>
      <c r="W14" s="477">
        <v>-392</v>
      </c>
      <c r="X14" s="477">
        <v>-228</v>
      </c>
      <c r="Y14" s="477">
        <v>-164</v>
      </c>
      <c r="Z14" s="168">
        <v>2018</v>
      </c>
    </row>
    <row r="15" spans="1:26" ht="21.4" customHeight="1">
      <c r="A15" s="169" t="s">
        <v>832</v>
      </c>
      <c r="B15" s="478">
        <v>1462</v>
      </c>
      <c r="C15" s="475">
        <v>782</v>
      </c>
      <c r="D15" s="475">
        <v>680</v>
      </c>
      <c r="E15" s="475">
        <v>1881</v>
      </c>
      <c r="F15" s="475">
        <v>1008</v>
      </c>
      <c r="G15" s="475">
        <v>873</v>
      </c>
      <c r="H15" s="475">
        <v>414</v>
      </c>
      <c r="I15" s="475">
        <v>214</v>
      </c>
      <c r="J15" s="475">
        <v>200</v>
      </c>
      <c r="K15" s="479">
        <v>341</v>
      </c>
      <c r="L15" s="479">
        <v>181</v>
      </c>
      <c r="M15" s="479">
        <v>160</v>
      </c>
      <c r="N15" s="475">
        <v>291</v>
      </c>
      <c r="O15" s="475">
        <v>160</v>
      </c>
      <c r="P15" s="475">
        <v>131</v>
      </c>
      <c r="Q15" s="475">
        <v>707</v>
      </c>
      <c r="R15" s="475">
        <v>387</v>
      </c>
      <c r="S15" s="475">
        <v>320</v>
      </c>
      <c r="T15" s="475">
        <v>780</v>
      </c>
      <c r="U15" s="475">
        <v>434</v>
      </c>
      <c r="V15" s="475">
        <v>346</v>
      </c>
      <c r="W15" s="475">
        <v>-419</v>
      </c>
      <c r="X15" s="475">
        <v>-226</v>
      </c>
      <c r="Y15" s="475">
        <v>-193</v>
      </c>
      <c r="Z15" s="170" t="s">
        <v>832</v>
      </c>
    </row>
    <row r="16" spans="1:26" ht="21.4" customHeight="1">
      <c r="A16" s="169" t="s">
        <v>833</v>
      </c>
      <c r="B16" s="478">
        <v>455</v>
      </c>
      <c r="C16" s="475">
        <v>213</v>
      </c>
      <c r="D16" s="475">
        <v>242</v>
      </c>
      <c r="E16" s="475">
        <v>427</v>
      </c>
      <c r="F16" s="475">
        <v>210</v>
      </c>
      <c r="G16" s="475">
        <v>217</v>
      </c>
      <c r="H16" s="475">
        <v>278</v>
      </c>
      <c r="I16" s="475">
        <v>119</v>
      </c>
      <c r="J16" s="475">
        <v>159</v>
      </c>
      <c r="K16" s="479">
        <v>44</v>
      </c>
      <c r="L16" s="479">
        <v>20</v>
      </c>
      <c r="M16" s="479">
        <v>24</v>
      </c>
      <c r="N16" s="475">
        <v>32</v>
      </c>
      <c r="O16" s="475">
        <v>18</v>
      </c>
      <c r="P16" s="475">
        <v>14</v>
      </c>
      <c r="Q16" s="475">
        <v>133</v>
      </c>
      <c r="R16" s="475">
        <v>74</v>
      </c>
      <c r="S16" s="475">
        <v>59</v>
      </c>
      <c r="T16" s="475">
        <v>130</v>
      </c>
      <c r="U16" s="475">
        <v>63</v>
      </c>
      <c r="V16" s="475">
        <v>67</v>
      </c>
      <c r="W16" s="475">
        <v>28</v>
      </c>
      <c r="X16" s="475">
        <v>3</v>
      </c>
      <c r="Y16" s="475">
        <v>25</v>
      </c>
      <c r="Z16" s="170" t="s">
        <v>833</v>
      </c>
    </row>
    <row r="17" spans="1:26" ht="21.4" customHeight="1">
      <c r="A17" s="169" t="s">
        <v>834</v>
      </c>
      <c r="B17" s="478">
        <v>156</v>
      </c>
      <c r="C17" s="475">
        <v>91</v>
      </c>
      <c r="D17" s="475">
        <v>65</v>
      </c>
      <c r="E17" s="475">
        <v>188</v>
      </c>
      <c r="F17" s="475">
        <v>98</v>
      </c>
      <c r="G17" s="475">
        <v>90</v>
      </c>
      <c r="H17" s="475">
        <v>86</v>
      </c>
      <c r="I17" s="475">
        <v>47</v>
      </c>
      <c r="J17" s="475">
        <v>39</v>
      </c>
      <c r="K17" s="479">
        <v>12</v>
      </c>
      <c r="L17" s="479">
        <v>6</v>
      </c>
      <c r="M17" s="479">
        <v>6</v>
      </c>
      <c r="N17" s="475">
        <v>22</v>
      </c>
      <c r="O17" s="475">
        <v>10</v>
      </c>
      <c r="P17" s="475">
        <v>12</v>
      </c>
      <c r="Q17" s="475">
        <v>58</v>
      </c>
      <c r="R17" s="475">
        <v>38</v>
      </c>
      <c r="S17" s="475">
        <v>20</v>
      </c>
      <c r="T17" s="475">
        <v>61</v>
      </c>
      <c r="U17" s="475">
        <v>32</v>
      </c>
      <c r="V17" s="475">
        <v>29</v>
      </c>
      <c r="W17" s="475">
        <v>-32</v>
      </c>
      <c r="X17" s="475">
        <v>-7</v>
      </c>
      <c r="Y17" s="475">
        <v>-25</v>
      </c>
      <c r="Z17" s="170" t="s">
        <v>834</v>
      </c>
    </row>
    <row r="18" spans="1:26" ht="21.4" customHeight="1">
      <c r="A18" s="169" t="s">
        <v>835</v>
      </c>
      <c r="B18" s="478">
        <v>519</v>
      </c>
      <c r="C18" s="475">
        <v>278</v>
      </c>
      <c r="D18" s="475">
        <v>241</v>
      </c>
      <c r="E18" s="475">
        <v>453</v>
      </c>
      <c r="F18" s="475">
        <v>262</v>
      </c>
      <c r="G18" s="475">
        <v>191</v>
      </c>
      <c r="H18" s="475">
        <v>316</v>
      </c>
      <c r="I18" s="475">
        <v>162</v>
      </c>
      <c r="J18" s="475">
        <v>154</v>
      </c>
      <c r="K18" s="479">
        <v>58</v>
      </c>
      <c r="L18" s="479">
        <v>33</v>
      </c>
      <c r="M18" s="479">
        <v>25</v>
      </c>
      <c r="N18" s="475">
        <v>36</v>
      </c>
      <c r="O18" s="475">
        <v>23</v>
      </c>
      <c r="P18" s="475">
        <v>13</v>
      </c>
      <c r="Q18" s="475">
        <v>145</v>
      </c>
      <c r="R18" s="475">
        <v>83</v>
      </c>
      <c r="S18" s="475">
        <v>62</v>
      </c>
      <c r="T18" s="475">
        <v>107</v>
      </c>
      <c r="U18" s="475">
        <v>68</v>
      </c>
      <c r="V18" s="475">
        <v>39</v>
      </c>
      <c r="W18" s="475">
        <v>66</v>
      </c>
      <c r="X18" s="475">
        <v>16</v>
      </c>
      <c r="Y18" s="475">
        <v>50</v>
      </c>
      <c r="Z18" s="170" t="s">
        <v>835</v>
      </c>
    </row>
    <row r="19" spans="1:26" ht="21.4" customHeight="1">
      <c r="A19" s="169" t="s">
        <v>836</v>
      </c>
      <c r="B19" s="478">
        <v>449</v>
      </c>
      <c r="C19" s="475">
        <v>253</v>
      </c>
      <c r="D19" s="475">
        <v>196</v>
      </c>
      <c r="E19" s="475">
        <v>507</v>
      </c>
      <c r="F19" s="475">
        <v>286</v>
      </c>
      <c r="G19" s="475">
        <v>221</v>
      </c>
      <c r="H19" s="475">
        <v>247</v>
      </c>
      <c r="I19" s="475">
        <v>131</v>
      </c>
      <c r="J19" s="475">
        <v>116</v>
      </c>
      <c r="K19" s="479">
        <v>64</v>
      </c>
      <c r="L19" s="479">
        <v>40</v>
      </c>
      <c r="M19" s="479">
        <v>24</v>
      </c>
      <c r="N19" s="475">
        <v>53</v>
      </c>
      <c r="O19" s="475">
        <v>33</v>
      </c>
      <c r="P19" s="475">
        <v>20</v>
      </c>
      <c r="Q19" s="475">
        <v>138</v>
      </c>
      <c r="R19" s="475">
        <v>82</v>
      </c>
      <c r="S19" s="475">
        <v>56</v>
      </c>
      <c r="T19" s="475">
        <v>151</v>
      </c>
      <c r="U19" s="475">
        <v>86</v>
      </c>
      <c r="V19" s="475">
        <v>65</v>
      </c>
      <c r="W19" s="475">
        <v>-58</v>
      </c>
      <c r="X19" s="475">
        <v>-33</v>
      </c>
      <c r="Y19" s="475">
        <v>-25</v>
      </c>
      <c r="Z19" s="170" t="s">
        <v>836</v>
      </c>
    </row>
    <row r="20" spans="1:26" ht="21.4" customHeight="1">
      <c r="A20" s="169" t="s">
        <v>837</v>
      </c>
      <c r="B20" s="478">
        <v>300</v>
      </c>
      <c r="C20" s="475">
        <v>165</v>
      </c>
      <c r="D20" s="475">
        <v>135</v>
      </c>
      <c r="E20" s="475">
        <v>436</v>
      </c>
      <c r="F20" s="475">
        <v>228</v>
      </c>
      <c r="G20" s="475">
        <v>208</v>
      </c>
      <c r="H20" s="475">
        <v>76</v>
      </c>
      <c r="I20" s="475">
        <v>39</v>
      </c>
      <c r="J20" s="475">
        <v>37</v>
      </c>
      <c r="K20" s="479">
        <v>89</v>
      </c>
      <c r="L20" s="479">
        <v>53</v>
      </c>
      <c r="M20" s="479">
        <v>36</v>
      </c>
      <c r="N20" s="475">
        <v>130</v>
      </c>
      <c r="O20" s="475">
        <v>68</v>
      </c>
      <c r="P20" s="475">
        <v>62</v>
      </c>
      <c r="Q20" s="475">
        <v>135</v>
      </c>
      <c r="R20" s="475">
        <v>73</v>
      </c>
      <c r="S20" s="475">
        <v>62</v>
      </c>
      <c r="T20" s="475">
        <v>155</v>
      </c>
      <c r="U20" s="475">
        <v>78</v>
      </c>
      <c r="V20" s="475">
        <v>77</v>
      </c>
      <c r="W20" s="475">
        <v>-136</v>
      </c>
      <c r="X20" s="475">
        <v>-63</v>
      </c>
      <c r="Y20" s="475">
        <v>-73</v>
      </c>
      <c r="Z20" s="170" t="s">
        <v>837</v>
      </c>
    </row>
    <row r="21" spans="1:26" ht="21.4" customHeight="1">
      <c r="A21" s="169" t="s">
        <v>838</v>
      </c>
      <c r="B21" s="478">
        <v>658</v>
      </c>
      <c r="C21" s="475">
        <v>327</v>
      </c>
      <c r="D21" s="475">
        <v>331</v>
      </c>
      <c r="E21" s="475">
        <v>697</v>
      </c>
      <c r="F21" s="475">
        <v>343</v>
      </c>
      <c r="G21" s="475">
        <v>354</v>
      </c>
      <c r="H21" s="475">
        <v>333</v>
      </c>
      <c r="I21" s="475">
        <v>161</v>
      </c>
      <c r="J21" s="475">
        <v>172</v>
      </c>
      <c r="K21" s="479">
        <v>91</v>
      </c>
      <c r="L21" s="479">
        <v>44</v>
      </c>
      <c r="M21" s="479">
        <v>47</v>
      </c>
      <c r="N21" s="475">
        <v>57</v>
      </c>
      <c r="O21" s="475">
        <v>27</v>
      </c>
      <c r="P21" s="475">
        <v>30</v>
      </c>
      <c r="Q21" s="475">
        <v>234</v>
      </c>
      <c r="R21" s="475">
        <v>122</v>
      </c>
      <c r="S21" s="475">
        <v>112</v>
      </c>
      <c r="T21" s="475">
        <v>233</v>
      </c>
      <c r="U21" s="475">
        <v>123</v>
      </c>
      <c r="V21" s="475">
        <v>110</v>
      </c>
      <c r="W21" s="475">
        <v>-39</v>
      </c>
      <c r="X21" s="475">
        <v>-16</v>
      </c>
      <c r="Y21" s="475">
        <v>-23</v>
      </c>
      <c r="Z21" s="170" t="s">
        <v>838</v>
      </c>
    </row>
    <row r="22" spans="1:26" ht="21.4" customHeight="1">
      <c r="A22" s="169" t="s">
        <v>839</v>
      </c>
      <c r="B22" s="478">
        <v>872</v>
      </c>
      <c r="C22" s="475">
        <v>438</v>
      </c>
      <c r="D22" s="475">
        <v>434</v>
      </c>
      <c r="E22" s="475">
        <v>917</v>
      </c>
      <c r="F22" s="475">
        <v>446</v>
      </c>
      <c r="G22" s="475">
        <v>471</v>
      </c>
      <c r="H22" s="475">
        <v>474</v>
      </c>
      <c r="I22" s="475">
        <v>238</v>
      </c>
      <c r="J22" s="475">
        <v>236</v>
      </c>
      <c r="K22" s="479">
        <v>104</v>
      </c>
      <c r="L22" s="479">
        <v>55</v>
      </c>
      <c r="M22" s="479">
        <v>49</v>
      </c>
      <c r="N22" s="475">
        <v>121</v>
      </c>
      <c r="O22" s="475">
        <v>61</v>
      </c>
      <c r="P22" s="475">
        <v>60</v>
      </c>
      <c r="Q22" s="475">
        <v>294</v>
      </c>
      <c r="R22" s="475">
        <v>145</v>
      </c>
      <c r="S22" s="475">
        <v>149</v>
      </c>
      <c r="T22" s="475">
        <v>277</v>
      </c>
      <c r="U22" s="475">
        <v>127</v>
      </c>
      <c r="V22" s="475">
        <v>150</v>
      </c>
      <c r="W22" s="475">
        <v>-45</v>
      </c>
      <c r="X22" s="475">
        <v>-8</v>
      </c>
      <c r="Y22" s="475">
        <v>-37</v>
      </c>
      <c r="Z22" s="170" t="s">
        <v>839</v>
      </c>
    </row>
    <row r="23" spans="1:26" ht="21.4" customHeight="1">
      <c r="A23" s="169" t="s">
        <v>840</v>
      </c>
      <c r="B23" s="478">
        <v>5430</v>
      </c>
      <c r="C23" s="475">
        <v>2653</v>
      </c>
      <c r="D23" s="475">
        <v>2777</v>
      </c>
      <c r="E23" s="475">
        <v>1721</v>
      </c>
      <c r="F23" s="475">
        <v>832</v>
      </c>
      <c r="G23" s="475">
        <v>889</v>
      </c>
      <c r="H23" s="475">
        <v>4424</v>
      </c>
      <c r="I23" s="475">
        <v>2154</v>
      </c>
      <c r="J23" s="475">
        <v>2270</v>
      </c>
      <c r="K23" s="479">
        <v>465</v>
      </c>
      <c r="L23" s="479">
        <v>232</v>
      </c>
      <c r="M23" s="479">
        <v>233</v>
      </c>
      <c r="N23" s="475">
        <v>209</v>
      </c>
      <c r="O23" s="475">
        <v>105</v>
      </c>
      <c r="P23" s="475">
        <v>104</v>
      </c>
      <c r="Q23" s="475">
        <v>541</v>
      </c>
      <c r="R23" s="475">
        <v>267</v>
      </c>
      <c r="S23" s="475">
        <v>274</v>
      </c>
      <c r="T23" s="475">
        <v>518</v>
      </c>
      <c r="U23" s="475">
        <v>271</v>
      </c>
      <c r="V23" s="475">
        <v>247</v>
      </c>
      <c r="W23" s="475">
        <v>3709</v>
      </c>
      <c r="X23" s="475">
        <v>1821</v>
      </c>
      <c r="Y23" s="475">
        <v>1888</v>
      </c>
      <c r="Z23" s="170" t="s">
        <v>840</v>
      </c>
    </row>
    <row r="24" spans="1:26" ht="21.4" customHeight="1">
      <c r="A24" s="169" t="s">
        <v>841</v>
      </c>
      <c r="B24" s="478">
        <v>829</v>
      </c>
      <c r="C24" s="475">
        <v>414</v>
      </c>
      <c r="D24" s="475">
        <v>415</v>
      </c>
      <c r="E24" s="475">
        <v>1071</v>
      </c>
      <c r="F24" s="475">
        <v>539</v>
      </c>
      <c r="G24" s="475">
        <v>532</v>
      </c>
      <c r="H24" s="475">
        <v>516</v>
      </c>
      <c r="I24" s="475">
        <v>260</v>
      </c>
      <c r="J24" s="475">
        <v>256</v>
      </c>
      <c r="K24" s="479">
        <v>122</v>
      </c>
      <c r="L24" s="479">
        <v>57</v>
      </c>
      <c r="M24" s="479">
        <v>65</v>
      </c>
      <c r="N24" s="475">
        <v>98</v>
      </c>
      <c r="O24" s="475">
        <v>47</v>
      </c>
      <c r="P24" s="475">
        <v>51</v>
      </c>
      <c r="Q24" s="475">
        <v>191</v>
      </c>
      <c r="R24" s="475">
        <v>97</v>
      </c>
      <c r="S24" s="475">
        <v>94</v>
      </c>
      <c r="T24" s="475">
        <v>257</v>
      </c>
      <c r="U24" s="475">
        <v>152</v>
      </c>
      <c r="V24" s="475">
        <v>105</v>
      </c>
      <c r="W24" s="475">
        <v>-242</v>
      </c>
      <c r="X24" s="475">
        <v>-125</v>
      </c>
      <c r="Y24" s="475">
        <v>-117</v>
      </c>
      <c r="Z24" s="170" t="s">
        <v>841</v>
      </c>
    </row>
    <row r="25" spans="1:26" ht="21.4" customHeight="1">
      <c r="A25" s="169" t="s">
        <v>842</v>
      </c>
      <c r="B25" s="478">
        <v>599</v>
      </c>
      <c r="C25" s="475">
        <v>308</v>
      </c>
      <c r="D25" s="475">
        <v>291</v>
      </c>
      <c r="E25" s="475">
        <v>793</v>
      </c>
      <c r="F25" s="475">
        <v>386</v>
      </c>
      <c r="G25" s="475">
        <v>407</v>
      </c>
      <c r="H25" s="475">
        <v>356</v>
      </c>
      <c r="I25" s="475">
        <v>174</v>
      </c>
      <c r="J25" s="475">
        <v>182</v>
      </c>
      <c r="K25" s="479">
        <v>75</v>
      </c>
      <c r="L25" s="479">
        <v>40</v>
      </c>
      <c r="M25" s="479">
        <v>35</v>
      </c>
      <c r="N25" s="475">
        <v>71</v>
      </c>
      <c r="O25" s="475">
        <v>42</v>
      </c>
      <c r="P25" s="475">
        <v>29</v>
      </c>
      <c r="Q25" s="475">
        <v>168</v>
      </c>
      <c r="R25" s="475">
        <v>94</v>
      </c>
      <c r="S25" s="475">
        <v>74</v>
      </c>
      <c r="T25" s="475">
        <v>162</v>
      </c>
      <c r="U25" s="475">
        <v>80</v>
      </c>
      <c r="V25" s="475">
        <v>82</v>
      </c>
      <c r="W25" s="475">
        <v>-194</v>
      </c>
      <c r="X25" s="475">
        <v>-78</v>
      </c>
      <c r="Y25" s="475">
        <v>-116</v>
      </c>
      <c r="Z25" s="170" t="s">
        <v>842</v>
      </c>
    </row>
    <row r="26" spans="1:26" ht="21.4" customHeight="1">
      <c r="A26" s="169" t="s">
        <v>843</v>
      </c>
      <c r="B26" s="478">
        <v>3597</v>
      </c>
      <c r="C26" s="475">
        <v>1757</v>
      </c>
      <c r="D26" s="475">
        <v>1840</v>
      </c>
      <c r="E26" s="475">
        <v>5372</v>
      </c>
      <c r="F26" s="475">
        <v>2575</v>
      </c>
      <c r="G26" s="475">
        <v>2797</v>
      </c>
      <c r="H26" s="475">
        <v>1939</v>
      </c>
      <c r="I26" s="475">
        <v>898</v>
      </c>
      <c r="J26" s="475">
        <v>1041</v>
      </c>
      <c r="K26" s="479">
        <v>608</v>
      </c>
      <c r="L26" s="479">
        <v>316</v>
      </c>
      <c r="M26" s="479">
        <v>292</v>
      </c>
      <c r="N26" s="475">
        <v>532</v>
      </c>
      <c r="O26" s="475">
        <v>255</v>
      </c>
      <c r="P26" s="475">
        <v>277</v>
      </c>
      <c r="Q26" s="475">
        <v>1050</v>
      </c>
      <c r="R26" s="475">
        <v>543</v>
      </c>
      <c r="S26" s="475">
        <v>507</v>
      </c>
      <c r="T26" s="475">
        <v>1293</v>
      </c>
      <c r="U26" s="475">
        <v>654</v>
      </c>
      <c r="V26" s="475">
        <v>639</v>
      </c>
      <c r="W26" s="475">
        <v>-1775</v>
      </c>
      <c r="X26" s="475">
        <v>-818</v>
      </c>
      <c r="Y26" s="475">
        <v>-957</v>
      </c>
      <c r="Z26" s="170" t="s">
        <v>843</v>
      </c>
    </row>
    <row r="27" spans="1:26" ht="21.4" customHeight="1">
      <c r="A27" s="169" t="s">
        <v>844</v>
      </c>
      <c r="B27" s="478">
        <v>1065</v>
      </c>
      <c r="C27" s="475">
        <v>529</v>
      </c>
      <c r="D27" s="475">
        <v>536</v>
      </c>
      <c r="E27" s="475">
        <v>1461</v>
      </c>
      <c r="F27" s="475">
        <v>743</v>
      </c>
      <c r="G27" s="475">
        <v>718</v>
      </c>
      <c r="H27" s="475">
        <v>692</v>
      </c>
      <c r="I27" s="475">
        <v>338</v>
      </c>
      <c r="J27" s="475">
        <v>354</v>
      </c>
      <c r="K27" s="479">
        <v>129</v>
      </c>
      <c r="L27" s="479">
        <v>61</v>
      </c>
      <c r="M27" s="479">
        <v>68</v>
      </c>
      <c r="N27" s="475">
        <v>117</v>
      </c>
      <c r="O27" s="475">
        <v>64</v>
      </c>
      <c r="P27" s="475">
        <v>53</v>
      </c>
      <c r="Q27" s="475">
        <v>244</v>
      </c>
      <c r="R27" s="475">
        <v>130</v>
      </c>
      <c r="S27" s="475">
        <v>114</v>
      </c>
      <c r="T27" s="475">
        <v>373</v>
      </c>
      <c r="U27" s="475">
        <v>185</v>
      </c>
      <c r="V27" s="475">
        <v>188</v>
      </c>
      <c r="W27" s="475">
        <v>-396</v>
      </c>
      <c r="X27" s="475">
        <v>-214</v>
      </c>
      <c r="Y27" s="475">
        <v>-182</v>
      </c>
      <c r="Z27" s="170" t="s">
        <v>844</v>
      </c>
    </row>
    <row r="28" spans="1:26" ht="21.4" customHeight="1">
      <c r="A28" s="169" t="s">
        <v>845</v>
      </c>
      <c r="B28" s="478">
        <v>1537</v>
      </c>
      <c r="C28" s="475">
        <v>756</v>
      </c>
      <c r="D28" s="475">
        <v>781</v>
      </c>
      <c r="E28" s="475">
        <v>1970</v>
      </c>
      <c r="F28" s="475">
        <v>985</v>
      </c>
      <c r="G28" s="475">
        <v>985</v>
      </c>
      <c r="H28" s="475">
        <v>953</v>
      </c>
      <c r="I28" s="475">
        <v>448</v>
      </c>
      <c r="J28" s="475">
        <v>505</v>
      </c>
      <c r="K28" s="479">
        <v>184</v>
      </c>
      <c r="L28" s="479">
        <v>104</v>
      </c>
      <c r="M28" s="479">
        <v>80</v>
      </c>
      <c r="N28" s="475">
        <v>185</v>
      </c>
      <c r="O28" s="475">
        <v>95</v>
      </c>
      <c r="P28" s="475">
        <v>90</v>
      </c>
      <c r="Q28" s="475">
        <v>400</v>
      </c>
      <c r="R28" s="475">
        <v>204</v>
      </c>
      <c r="S28" s="475">
        <v>196</v>
      </c>
      <c r="T28" s="475">
        <v>442</v>
      </c>
      <c r="U28" s="475">
        <v>228</v>
      </c>
      <c r="V28" s="475">
        <v>214</v>
      </c>
      <c r="W28" s="475">
        <v>-433</v>
      </c>
      <c r="X28" s="475">
        <v>-229</v>
      </c>
      <c r="Y28" s="475">
        <v>-204</v>
      </c>
      <c r="Z28" s="170" t="s">
        <v>845</v>
      </c>
    </row>
    <row r="29" spans="1:26" ht="21.4" customHeight="1">
      <c r="A29" s="169" t="s">
        <v>846</v>
      </c>
      <c r="B29" s="478">
        <v>1822</v>
      </c>
      <c r="C29" s="475">
        <v>927</v>
      </c>
      <c r="D29" s="475">
        <v>895</v>
      </c>
      <c r="E29" s="475">
        <v>2493</v>
      </c>
      <c r="F29" s="475">
        <v>1253</v>
      </c>
      <c r="G29" s="475">
        <v>1240</v>
      </c>
      <c r="H29" s="475">
        <v>1086</v>
      </c>
      <c r="I29" s="475">
        <v>541</v>
      </c>
      <c r="J29" s="475">
        <v>545</v>
      </c>
      <c r="K29" s="479">
        <v>279</v>
      </c>
      <c r="L29" s="479">
        <v>141</v>
      </c>
      <c r="M29" s="479">
        <v>138</v>
      </c>
      <c r="N29" s="475">
        <v>258</v>
      </c>
      <c r="O29" s="475">
        <v>135</v>
      </c>
      <c r="P29" s="475">
        <v>123</v>
      </c>
      <c r="Q29" s="475">
        <v>457</v>
      </c>
      <c r="R29" s="475">
        <v>245</v>
      </c>
      <c r="S29" s="475">
        <v>212</v>
      </c>
      <c r="T29" s="475">
        <v>591</v>
      </c>
      <c r="U29" s="475">
        <v>306</v>
      </c>
      <c r="V29" s="475">
        <v>285</v>
      </c>
      <c r="W29" s="475">
        <v>-671</v>
      </c>
      <c r="X29" s="475">
        <v>-326</v>
      </c>
      <c r="Y29" s="475">
        <v>-345</v>
      </c>
      <c r="Z29" s="170" t="s">
        <v>846</v>
      </c>
    </row>
    <row r="30" spans="1:26" ht="21.4" customHeight="1">
      <c r="A30" s="169" t="s">
        <v>847</v>
      </c>
      <c r="B30" s="478">
        <v>732</v>
      </c>
      <c r="C30" s="475">
        <v>390</v>
      </c>
      <c r="D30" s="475">
        <v>342</v>
      </c>
      <c r="E30" s="475">
        <v>900</v>
      </c>
      <c r="F30" s="475">
        <v>452</v>
      </c>
      <c r="G30" s="475">
        <v>448</v>
      </c>
      <c r="H30" s="475">
        <v>326</v>
      </c>
      <c r="I30" s="475">
        <v>170</v>
      </c>
      <c r="J30" s="475">
        <v>156</v>
      </c>
      <c r="K30" s="479">
        <v>107</v>
      </c>
      <c r="L30" s="479">
        <v>61</v>
      </c>
      <c r="M30" s="479">
        <v>46</v>
      </c>
      <c r="N30" s="475">
        <v>118</v>
      </c>
      <c r="O30" s="475">
        <v>63</v>
      </c>
      <c r="P30" s="475">
        <v>55</v>
      </c>
      <c r="Q30" s="475">
        <v>299</v>
      </c>
      <c r="R30" s="475">
        <v>159</v>
      </c>
      <c r="S30" s="475">
        <v>140</v>
      </c>
      <c r="T30" s="475">
        <v>244</v>
      </c>
      <c r="U30" s="475">
        <v>133</v>
      </c>
      <c r="V30" s="475">
        <v>111</v>
      </c>
      <c r="W30" s="475">
        <v>-168</v>
      </c>
      <c r="X30" s="475">
        <v>-62</v>
      </c>
      <c r="Y30" s="475">
        <v>-106</v>
      </c>
      <c r="Z30" s="170" t="s">
        <v>847</v>
      </c>
    </row>
    <row r="31" spans="1:26" ht="21.4" customHeight="1">
      <c r="A31" s="169" t="s">
        <v>848</v>
      </c>
      <c r="B31" s="478">
        <v>850</v>
      </c>
      <c r="C31" s="475">
        <v>428</v>
      </c>
      <c r="D31" s="475">
        <v>422</v>
      </c>
      <c r="E31" s="475">
        <v>1142</v>
      </c>
      <c r="F31" s="475">
        <v>581</v>
      </c>
      <c r="G31" s="475">
        <v>561</v>
      </c>
      <c r="H31" s="475">
        <v>409</v>
      </c>
      <c r="I31" s="475">
        <v>185</v>
      </c>
      <c r="J31" s="475">
        <v>224</v>
      </c>
      <c r="K31" s="479">
        <v>118</v>
      </c>
      <c r="L31" s="479">
        <v>66</v>
      </c>
      <c r="M31" s="479">
        <v>52</v>
      </c>
      <c r="N31" s="475">
        <v>135</v>
      </c>
      <c r="O31" s="475">
        <v>74</v>
      </c>
      <c r="P31" s="475">
        <v>61</v>
      </c>
      <c r="Q31" s="475">
        <v>323</v>
      </c>
      <c r="R31" s="475">
        <v>177</v>
      </c>
      <c r="S31" s="475">
        <v>146</v>
      </c>
      <c r="T31" s="475">
        <v>327</v>
      </c>
      <c r="U31" s="475">
        <v>180</v>
      </c>
      <c r="V31" s="475">
        <v>147</v>
      </c>
      <c r="W31" s="475">
        <v>-292</v>
      </c>
      <c r="X31" s="475">
        <v>-153</v>
      </c>
      <c r="Y31" s="475">
        <v>-139</v>
      </c>
      <c r="Z31" s="170" t="s">
        <v>848</v>
      </c>
    </row>
    <row r="32" spans="1:26" ht="21.4" customHeight="1">
      <c r="A32" s="169" t="s">
        <v>849</v>
      </c>
      <c r="B32" s="478">
        <v>2988</v>
      </c>
      <c r="C32" s="475">
        <v>1496</v>
      </c>
      <c r="D32" s="475">
        <v>1492</v>
      </c>
      <c r="E32" s="475">
        <v>2569</v>
      </c>
      <c r="F32" s="475">
        <v>1345</v>
      </c>
      <c r="G32" s="475">
        <v>1224</v>
      </c>
      <c r="H32" s="475">
        <v>1781</v>
      </c>
      <c r="I32" s="475">
        <v>887</v>
      </c>
      <c r="J32" s="475">
        <v>894</v>
      </c>
      <c r="K32" s="479">
        <v>367</v>
      </c>
      <c r="L32" s="479">
        <v>178</v>
      </c>
      <c r="M32" s="479">
        <v>189</v>
      </c>
      <c r="N32" s="475">
        <v>300</v>
      </c>
      <c r="O32" s="475">
        <v>159</v>
      </c>
      <c r="P32" s="475">
        <v>141</v>
      </c>
      <c r="Q32" s="475">
        <v>840</v>
      </c>
      <c r="R32" s="475">
        <v>431</v>
      </c>
      <c r="S32" s="475">
        <v>409</v>
      </c>
      <c r="T32" s="475">
        <v>959</v>
      </c>
      <c r="U32" s="475">
        <v>530</v>
      </c>
      <c r="V32" s="475">
        <v>429</v>
      </c>
      <c r="W32" s="475">
        <v>419</v>
      </c>
      <c r="X32" s="475">
        <v>151</v>
      </c>
      <c r="Y32" s="475">
        <v>268</v>
      </c>
      <c r="Z32" s="170" t="s">
        <v>849</v>
      </c>
    </row>
    <row r="33" spans="1:26" ht="21.4" customHeight="1">
      <c r="A33" s="169" t="s">
        <v>850</v>
      </c>
      <c r="B33" s="478">
        <v>1929</v>
      </c>
      <c r="C33" s="475">
        <v>988</v>
      </c>
      <c r="D33" s="475">
        <v>941</v>
      </c>
      <c r="E33" s="475">
        <v>2486</v>
      </c>
      <c r="F33" s="475">
        <v>1285</v>
      </c>
      <c r="G33" s="475">
        <v>1201</v>
      </c>
      <c r="H33" s="475">
        <v>1156</v>
      </c>
      <c r="I33" s="475">
        <v>574</v>
      </c>
      <c r="J33" s="475">
        <v>582</v>
      </c>
      <c r="K33" s="479">
        <v>286</v>
      </c>
      <c r="L33" s="479">
        <v>157</v>
      </c>
      <c r="M33" s="479">
        <v>129</v>
      </c>
      <c r="N33" s="475">
        <v>299</v>
      </c>
      <c r="O33" s="475">
        <v>160</v>
      </c>
      <c r="P33" s="475">
        <v>139</v>
      </c>
      <c r="Q33" s="475">
        <v>487</v>
      </c>
      <c r="R33" s="475">
        <v>257</v>
      </c>
      <c r="S33" s="475">
        <v>230</v>
      </c>
      <c r="T33" s="475">
        <v>618</v>
      </c>
      <c r="U33" s="475">
        <v>330</v>
      </c>
      <c r="V33" s="475">
        <v>288</v>
      </c>
      <c r="W33" s="475">
        <v>-557</v>
      </c>
      <c r="X33" s="475">
        <v>-297</v>
      </c>
      <c r="Y33" s="475">
        <v>-260</v>
      </c>
      <c r="Z33" s="170" t="s">
        <v>850</v>
      </c>
    </row>
    <row r="34" spans="1:26" ht="21.4" customHeight="1">
      <c r="A34" s="169" t="s">
        <v>851</v>
      </c>
      <c r="B34" s="478">
        <v>2937</v>
      </c>
      <c r="C34" s="475">
        <v>1489</v>
      </c>
      <c r="D34" s="475">
        <v>1448</v>
      </c>
      <c r="E34" s="475">
        <v>3856</v>
      </c>
      <c r="F34" s="475">
        <v>1902</v>
      </c>
      <c r="G34" s="475">
        <v>1954</v>
      </c>
      <c r="H34" s="475">
        <v>1450</v>
      </c>
      <c r="I34" s="475">
        <v>724</v>
      </c>
      <c r="J34" s="475">
        <v>726</v>
      </c>
      <c r="K34" s="479">
        <v>492</v>
      </c>
      <c r="L34" s="479">
        <v>251</v>
      </c>
      <c r="M34" s="479">
        <v>241</v>
      </c>
      <c r="N34" s="475">
        <v>506</v>
      </c>
      <c r="O34" s="475">
        <v>259</v>
      </c>
      <c r="P34" s="475">
        <v>247</v>
      </c>
      <c r="Q34" s="475">
        <v>995</v>
      </c>
      <c r="R34" s="475">
        <v>514</v>
      </c>
      <c r="S34" s="475">
        <v>481</v>
      </c>
      <c r="T34" s="475">
        <v>1142</v>
      </c>
      <c r="U34" s="475">
        <v>578</v>
      </c>
      <c r="V34" s="475">
        <v>564</v>
      </c>
      <c r="W34" s="475">
        <v>-919</v>
      </c>
      <c r="X34" s="475">
        <v>-413</v>
      </c>
      <c r="Y34" s="475">
        <v>-506</v>
      </c>
      <c r="Z34" s="170" t="s">
        <v>851</v>
      </c>
    </row>
    <row r="35" spans="1:26" ht="21.4" customHeight="1" thickBot="1">
      <c r="A35" s="171" t="s">
        <v>852</v>
      </c>
      <c r="B35" s="480">
        <v>3005</v>
      </c>
      <c r="C35" s="481">
        <v>1507</v>
      </c>
      <c r="D35" s="481">
        <v>1498</v>
      </c>
      <c r="E35" s="481">
        <v>1243</v>
      </c>
      <c r="F35" s="481">
        <v>658</v>
      </c>
      <c r="G35" s="481">
        <v>585</v>
      </c>
      <c r="H35" s="481">
        <v>2279</v>
      </c>
      <c r="I35" s="481">
        <v>1117</v>
      </c>
      <c r="J35" s="481">
        <v>1162</v>
      </c>
      <c r="K35" s="482">
        <v>273</v>
      </c>
      <c r="L35" s="482">
        <v>143</v>
      </c>
      <c r="M35" s="482">
        <v>130</v>
      </c>
      <c r="N35" s="481">
        <v>168</v>
      </c>
      <c r="O35" s="481">
        <v>93</v>
      </c>
      <c r="P35" s="481">
        <v>75</v>
      </c>
      <c r="Q35" s="481">
        <v>453</v>
      </c>
      <c r="R35" s="481">
        <v>247</v>
      </c>
      <c r="S35" s="481">
        <v>206</v>
      </c>
      <c r="T35" s="481">
        <v>434</v>
      </c>
      <c r="U35" s="481">
        <v>247</v>
      </c>
      <c r="V35" s="481">
        <v>187</v>
      </c>
      <c r="W35" s="481">
        <v>1762</v>
      </c>
      <c r="X35" s="481">
        <v>849</v>
      </c>
      <c r="Y35" s="481">
        <v>913</v>
      </c>
      <c r="Z35" s="172" t="s">
        <v>852</v>
      </c>
    </row>
    <row r="36" spans="1:26" s="32" customFormat="1" ht="12.75">
      <c r="A36" s="658" t="s">
        <v>853</v>
      </c>
      <c r="B36" s="658"/>
      <c r="C36" s="658"/>
      <c r="D36" s="658"/>
      <c r="E36" s="658"/>
      <c r="F36" s="658"/>
      <c r="G36" s="658"/>
      <c r="H36" s="658"/>
      <c r="I36" s="658"/>
      <c r="J36" s="658"/>
      <c r="K36" s="658"/>
      <c r="L36" s="658"/>
      <c r="M36" s="658"/>
      <c r="N36" s="240"/>
      <c r="O36" s="240"/>
      <c r="P36" s="240"/>
      <c r="Q36" s="240"/>
      <c r="R36" s="240"/>
      <c r="S36" s="240"/>
      <c r="T36" s="240"/>
      <c r="U36" s="240"/>
      <c r="V36" s="240"/>
      <c r="W36" s="240"/>
      <c r="X36" s="240"/>
      <c r="Y36" s="240"/>
      <c r="Z36" s="384"/>
    </row>
    <row r="37" spans="1:26" s="32" customFormat="1" ht="15" customHeight="1">
      <c r="A37" s="629" t="s">
        <v>854</v>
      </c>
      <c r="B37" s="629"/>
      <c r="C37" s="629"/>
      <c r="D37" s="629"/>
      <c r="E37" s="629"/>
      <c r="F37" s="629"/>
      <c r="G37" s="629"/>
      <c r="H37" s="629"/>
      <c r="I37" s="629"/>
      <c r="J37" s="629"/>
      <c r="K37" s="629"/>
      <c r="L37" s="629"/>
      <c r="M37" s="629"/>
      <c r="N37" s="240"/>
      <c r="O37" s="240"/>
      <c r="P37" s="240"/>
      <c r="Q37" s="240"/>
      <c r="R37" s="240"/>
      <c r="S37" s="240"/>
      <c r="T37" s="240"/>
      <c r="U37" s="240"/>
      <c r="V37" s="240"/>
      <c r="W37" s="240"/>
      <c r="X37" s="240"/>
      <c r="Y37" s="240"/>
      <c r="Z37" s="384"/>
    </row>
    <row r="38" spans="1:26">
      <c r="A38" s="7"/>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row>
    <row r="39" spans="1:26">
      <c r="A39" s="7"/>
      <c r="B39" s="7"/>
      <c r="C39" s="7"/>
      <c r="D39" s="7"/>
      <c r="E39" s="7"/>
      <c r="F39" s="7"/>
      <c r="G39" s="7"/>
      <c r="H39" s="7"/>
      <c r="I39" s="7"/>
      <c r="J39" s="7"/>
      <c r="K39" s="7"/>
      <c r="L39" s="7"/>
      <c r="M39" s="7"/>
      <c r="N39" s="7"/>
      <c r="O39" s="7"/>
      <c r="P39" s="7"/>
      <c r="Q39" s="7"/>
      <c r="R39" s="7"/>
      <c r="S39" s="7"/>
      <c r="T39" s="7"/>
      <c r="U39" s="7"/>
      <c r="V39" s="7"/>
      <c r="W39" s="7"/>
      <c r="X39" s="7"/>
      <c r="Y39" s="7"/>
    </row>
  </sheetData>
  <mergeCells count="30">
    <mergeCell ref="A1:M1"/>
    <mergeCell ref="N1:Z1"/>
    <mergeCell ref="N5:P5"/>
    <mergeCell ref="Q5:V5"/>
    <mergeCell ref="W4:Y4"/>
    <mergeCell ref="A3:J3"/>
    <mergeCell ref="B4:G4"/>
    <mergeCell ref="Q4:V4"/>
    <mergeCell ref="B6:D6"/>
    <mergeCell ref="U3:Z3"/>
    <mergeCell ref="A36:M36"/>
    <mergeCell ref="A37:M37"/>
    <mergeCell ref="K4:M4"/>
    <mergeCell ref="N4:P4"/>
    <mergeCell ref="B5:G5"/>
    <mergeCell ref="H4:J4"/>
    <mergeCell ref="H5:J5"/>
    <mergeCell ref="K5:M5"/>
    <mergeCell ref="W5:Y5"/>
    <mergeCell ref="B7:D7"/>
    <mergeCell ref="E7:G7"/>
    <mergeCell ref="K7:M7"/>
    <mergeCell ref="N7:P7"/>
    <mergeCell ref="Q7:S7"/>
    <mergeCell ref="T7:V7"/>
    <mergeCell ref="E6:G6"/>
    <mergeCell ref="K6:M6"/>
    <mergeCell ref="N6:P6"/>
    <mergeCell ref="Q6:S6"/>
    <mergeCell ref="T6:V6"/>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3" max="3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C25"/>
  <sheetViews>
    <sheetView view="pageBreakPreview" zoomScale="70" zoomScaleNormal="100" zoomScaleSheetLayoutView="70" workbookViewId="0">
      <selection activeCell="N1" sqref="N1:AB1"/>
    </sheetView>
  </sheetViews>
  <sheetFormatPr defaultColWidth="8.88671875" defaultRowHeight="13.5"/>
  <cols>
    <col min="1" max="1" width="5.77734375" style="4" bestFit="1" customWidth="1"/>
    <col min="2" max="2" width="5.88671875" style="4" customWidth="1"/>
    <col min="3" max="4" width="6.33203125" style="4" customWidth="1"/>
    <col min="5" max="5" width="5.88671875" style="4" customWidth="1"/>
    <col min="6" max="7" width="6.33203125" style="4" customWidth="1"/>
    <col min="8" max="8" width="5.88671875" style="4" customWidth="1"/>
    <col min="9" max="10" width="6.33203125" style="4" customWidth="1"/>
    <col min="11" max="11" width="5.88671875" style="4" customWidth="1"/>
    <col min="12" max="13" width="6.33203125" style="4" customWidth="1"/>
    <col min="14" max="14" width="4.5546875" style="4" customWidth="1"/>
    <col min="15" max="16" width="5.77734375" style="4" customWidth="1"/>
    <col min="17" max="17" width="4.5546875" style="4" customWidth="1"/>
    <col min="18" max="19" width="5.77734375" style="4" customWidth="1"/>
    <col min="20" max="20" width="4.5546875" style="4" customWidth="1"/>
    <col min="21" max="22" width="5.77734375" style="4" customWidth="1"/>
    <col min="23" max="23" width="4.5546875" style="4" customWidth="1"/>
    <col min="24" max="25" width="5.77734375" style="4" customWidth="1"/>
    <col min="26" max="26" width="4.5546875" style="4" customWidth="1"/>
    <col min="27" max="28" width="5.77734375" style="4" customWidth="1"/>
    <col min="29" max="16384" width="8.88671875" style="4"/>
  </cols>
  <sheetData>
    <row r="1" spans="1:29" s="19" customFormat="1" ht="30" customHeight="1">
      <c r="A1" s="775" t="s">
        <v>278</v>
      </c>
      <c r="B1" s="775"/>
      <c r="C1" s="775"/>
      <c r="D1" s="775"/>
      <c r="E1" s="775"/>
      <c r="F1" s="775"/>
      <c r="G1" s="775"/>
      <c r="H1" s="775"/>
      <c r="I1" s="775"/>
      <c r="J1" s="775"/>
      <c r="K1" s="775"/>
      <c r="L1" s="775"/>
      <c r="M1" s="775"/>
      <c r="N1" s="688" t="s">
        <v>1053</v>
      </c>
      <c r="O1" s="688"/>
      <c r="P1" s="688"/>
      <c r="Q1" s="688"/>
      <c r="R1" s="688"/>
      <c r="S1" s="688"/>
      <c r="T1" s="688"/>
      <c r="U1" s="688"/>
      <c r="V1" s="688"/>
      <c r="W1" s="688"/>
      <c r="X1" s="688"/>
      <c r="Y1" s="688"/>
      <c r="Z1" s="688"/>
      <c r="AA1" s="688"/>
      <c r="AB1" s="688"/>
    </row>
    <row r="2" spans="1:29" s="19" customFormat="1" ht="24.95" customHeight="1">
      <c r="A2" s="153"/>
      <c r="B2" s="153"/>
      <c r="C2" s="153"/>
      <c r="D2" s="153"/>
      <c r="E2" s="153"/>
      <c r="F2" s="153"/>
      <c r="G2" s="153"/>
      <c r="H2" s="153"/>
      <c r="I2" s="153"/>
      <c r="J2" s="153"/>
      <c r="K2" s="153"/>
      <c r="L2" s="153"/>
      <c r="M2" s="153"/>
      <c r="N2" s="724"/>
      <c r="O2" s="724"/>
      <c r="P2" s="724"/>
      <c r="Q2" s="724"/>
      <c r="R2" s="724"/>
      <c r="S2" s="724"/>
      <c r="T2" s="724"/>
      <c r="U2" s="724"/>
      <c r="V2" s="724"/>
      <c r="W2" s="724"/>
      <c r="X2" s="724"/>
      <c r="Y2" s="724"/>
      <c r="Z2" s="724"/>
      <c r="AA2" s="724"/>
      <c r="AB2" s="724"/>
    </row>
    <row r="3" spans="1:29" s="32" customFormat="1" ht="18" customHeight="1" thickBot="1">
      <c r="A3" s="629" t="s">
        <v>857</v>
      </c>
      <c r="B3" s="629"/>
      <c r="C3" s="629"/>
      <c r="D3" s="629"/>
      <c r="E3" s="629"/>
      <c r="F3" s="629"/>
      <c r="G3" s="629"/>
      <c r="H3" s="629"/>
      <c r="I3" s="629"/>
      <c r="J3" s="629"/>
      <c r="K3" s="629"/>
      <c r="L3" s="629"/>
      <c r="M3" s="629"/>
      <c r="N3" s="384"/>
      <c r="O3" s="384"/>
      <c r="P3" s="384"/>
      <c r="Q3" s="384"/>
      <c r="R3" s="384"/>
      <c r="S3" s="384"/>
      <c r="T3" s="384"/>
      <c r="U3" s="384"/>
      <c r="V3" s="384"/>
      <c r="W3" s="384"/>
      <c r="X3" s="384"/>
      <c r="Y3" s="618" t="s">
        <v>6</v>
      </c>
      <c r="Z3" s="618"/>
      <c r="AA3" s="618"/>
      <c r="AB3" s="618"/>
    </row>
    <row r="4" spans="1:29" s="1" customFormat="1" ht="15.95" customHeight="1">
      <c r="A4" s="487" t="s">
        <v>685</v>
      </c>
      <c r="B4" s="772" t="s">
        <v>796</v>
      </c>
      <c r="C4" s="773"/>
      <c r="D4" s="774"/>
      <c r="E4" s="772" t="s">
        <v>858</v>
      </c>
      <c r="F4" s="773"/>
      <c r="G4" s="774"/>
      <c r="H4" s="772" t="s">
        <v>859</v>
      </c>
      <c r="I4" s="773"/>
      <c r="J4" s="774"/>
      <c r="K4" s="772" t="s">
        <v>860</v>
      </c>
      <c r="L4" s="773"/>
      <c r="M4" s="773"/>
      <c r="N4" s="773" t="s">
        <v>861</v>
      </c>
      <c r="O4" s="773"/>
      <c r="P4" s="773"/>
      <c r="Q4" s="772" t="s">
        <v>862</v>
      </c>
      <c r="R4" s="773"/>
      <c r="S4" s="774"/>
      <c r="T4" s="772" t="s">
        <v>863</v>
      </c>
      <c r="U4" s="773"/>
      <c r="V4" s="774"/>
      <c r="W4" s="772" t="s">
        <v>864</v>
      </c>
      <c r="X4" s="773"/>
      <c r="Y4" s="774"/>
      <c r="Z4" s="772" t="s">
        <v>865</v>
      </c>
      <c r="AA4" s="773"/>
      <c r="AB4" s="773"/>
      <c r="AC4" s="10"/>
    </row>
    <row r="5" spans="1:29" s="1" customFormat="1" ht="15.95" customHeight="1">
      <c r="A5" s="488"/>
      <c r="B5" s="776" t="s">
        <v>1017</v>
      </c>
      <c r="C5" s="777"/>
      <c r="D5" s="778"/>
      <c r="E5" s="776" t="s">
        <v>599</v>
      </c>
      <c r="F5" s="777"/>
      <c r="G5" s="778"/>
      <c r="H5" s="494"/>
      <c r="I5" s="495"/>
      <c r="J5" s="496"/>
      <c r="K5" s="494"/>
      <c r="L5" s="495"/>
      <c r="M5" s="495"/>
      <c r="N5" s="495"/>
      <c r="O5" s="495"/>
      <c r="P5" s="495"/>
      <c r="Q5" s="494"/>
      <c r="R5" s="495"/>
      <c r="S5" s="496"/>
      <c r="T5" s="494"/>
      <c r="U5" s="495"/>
      <c r="V5" s="496"/>
      <c r="W5" s="494"/>
      <c r="X5" s="495"/>
      <c r="Y5" s="496"/>
      <c r="Z5" s="494"/>
      <c r="AA5" s="495"/>
      <c r="AB5" s="495"/>
      <c r="AC5" s="10"/>
    </row>
    <row r="6" spans="1:29" s="1" customFormat="1" ht="15.95" customHeight="1">
      <c r="A6" s="488"/>
      <c r="B6" s="494"/>
      <c r="C6" s="495"/>
      <c r="D6" s="496"/>
      <c r="E6" s="776" t="s">
        <v>598</v>
      </c>
      <c r="F6" s="777"/>
      <c r="G6" s="778"/>
      <c r="H6" s="776" t="s">
        <v>600</v>
      </c>
      <c r="I6" s="777"/>
      <c r="J6" s="778"/>
      <c r="K6" s="776" t="s">
        <v>605</v>
      </c>
      <c r="L6" s="777"/>
      <c r="M6" s="777"/>
      <c r="N6" s="777" t="s">
        <v>606</v>
      </c>
      <c r="O6" s="777"/>
      <c r="P6" s="778"/>
      <c r="Q6" s="776" t="s">
        <v>607</v>
      </c>
      <c r="R6" s="777"/>
      <c r="S6" s="778"/>
      <c r="T6" s="776" t="s">
        <v>601</v>
      </c>
      <c r="U6" s="777"/>
      <c r="V6" s="778"/>
      <c r="W6" s="776" t="s">
        <v>608</v>
      </c>
      <c r="X6" s="777"/>
      <c r="Y6" s="778"/>
      <c r="Z6" s="776" t="s">
        <v>609</v>
      </c>
      <c r="AA6" s="777"/>
      <c r="AB6" s="777"/>
      <c r="AC6" s="10"/>
    </row>
    <row r="7" spans="1:29" s="1" customFormat="1" ht="35.1" customHeight="1">
      <c r="A7" s="489" t="s">
        <v>655</v>
      </c>
      <c r="B7" s="497"/>
      <c r="C7" s="498" t="s">
        <v>866</v>
      </c>
      <c r="D7" s="498" t="s">
        <v>867</v>
      </c>
      <c r="E7" s="497"/>
      <c r="F7" s="498" t="s">
        <v>866</v>
      </c>
      <c r="G7" s="498" t="s">
        <v>867</v>
      </c>
      <c r="H7" s="497"/>
      <c r="I7" s="491" t="s">
        <v>866</v>
      </c>
      <c r="J7" s="491" t="s">
        <v>867</v>
      </c>
      <c r="K7" s="490"/>
      <c r="L7" s="491" t="s">
        <v>866</v>
      </c>
      <c r="M7" s="493" t="s">
        <v>867</v>
      </c>
      <c r="N7" s="492"/>
      <c r="O7" s="491" t="s">
        <v>866</v>
      </c>
      <c r="P7" s="491" t="s">
        <v>867</v>
      </c>
      <c r="Q7" s="490"/>
      <c r="R7" s="491" t="s">
        <v>866</v>
      </c>
      <c r="S7" s="491" t="s">
        <v>867</v>
      </c>
      <c r="T7" s="490"/>
      <c r="U7" s="491" t="s">
        <v>866</v>
      </c>
      <c r="V7" s="491" t="s">
        <v>867</v>
      </c>
      <c r="W7" s="490"/>
      <c r="X7" s="491" t="s">
        <v>866</v>
      </c>
      <c r="Y7" s="491" t="s">
        <v>867</v>
      </c>
      <c r="Z7" s="490"/>
      <c r="AA7" s="491" t="s">
        <v>866</v>
      </c>
      <c r="AB7" s="493" t="s">
        <v>867</v>
      </c>
      <c r="AC7" s="10"/>
    </row>
    <row r="8" spans="1:29" s="1" customFormat="1" ht="38.450000000000003" customHeight="1">
      <c r="A8" s="173">
        <v>2013</v>
      </c>
      <c r="B8" s="486">
        <v>28827</v>
      </c>
      <c r="C8" s="174">
        <v>14552</v>
      </c>
      <c r="D8" s="174">
        <v>14275</v>
      </c>
      <c r="E8" s="174">
        <v>20151</v>
      </c>
      <c r="F8" s="174">
        <v>10022</v>
      </c>
      <c r="G8" s="174">
        <v>10129</v>
      </c>
      <c r="H8" s="174">
        <v>2353</v>
      </c>
      <c r="I8" s="174">
        <v>1188</v>
      </c>
      <c r="J8" s="174">
        <v>1165</v>
      </c>
      <c r="K8" s="174">
        <v>236</v>
      </c>
      <c r="L8" s="174">
        <v>127</v>
      </c>
      <c r="M8" s="174">
        <v>109</v>
      </c>
      <c r="N8" s="175">
        <v>186</v>
      </c>
      <c r="O8" s="175">
        <v>95</v>
      </c>
      <c r="P8" s="175">
        <v>91</v>
      </c>
      <c r="Q8" s="175">
        <v>640</v>
      </c>
      <c r="R8" s="175">
        <v>328</v>
      </c>
      <c r="S8" s="175">
        <v>312</v>
      </c>
      <c r="T8" s="175">
        <v>98</v>
      </c>
      <c r="U8" s="175">
        <v>52</v>
      </c>
      <c r="V8" s="175">
        <v>46</v>
      </c>
      <c r="W8" s="175">
        <v>200</v>
      </c>
      <c r="X8" s="175">
        <v>111</v>
      </c>
      <c r="Y8" s="175">
        <v>89</v>
      </c>
      <c r="Z8" s="175">
        <v>117</v>
      </c>
      <c r="AA8" s="175">
        <v>71</v>
      </c>
      <c r="AB8" s="175">
        <v>46</v>
      </c>
      <c r="AC8" s="10"/>
    </row>
    <row r="9" spans="1:29" s="1" customFormat="1" ht="38.450000000000003" customHeight="1">
      <c r="A9" s="176">
        <v>2014</v>
      </c>
      <c r="B9" s="177">
        <v>29605</v>
      </c>
      <c r="C9" s="175">
        <v>15105</v>
      </c>
      <c r="D9" s="175">
        <v>14500</v>
      </c>
      <c r="E9" s="175">
        <v>20830</v>
      </c>
      <c r="F9" s="175">
        <v>10437</v>
      </c>
      <c r="G9" s="175">
        <v>10393</v>
      </c>
      <c r="H9" s="175">
        <v>2341</v>
      </c>
      <c r="I9" s="175">
        <v>1232</v>
      </c>
      <c r="J9" s="175">
        <v>1109</v>
      </c>
      <c r="K9" s="175">
        <v>270</v>
      </c>
      <c r="L9" s="175">
        <v>151</v>
      </c>
      <c r="M9" s="175">
        <v>119</v>
      </c>
      <c r="N9" s="175">
        <v>169</v>
      </c>
      <c r="O9" s="175">
        <v>92</v>
      </c>
      <c r="P9" s="175">
        <v>77</v>
      </c>
      <c r="Q9" s="175">
        <v>549</v>
      </c>
      <c r="R9" s="175">
        <v>302</v>
      </c>
      <c r="S9" s="175">
        <v>247</v>
      </c>
      <c r="T9" s="175">
        <v>98</v>
      </c>
      <c r="U9" s="175">
        <v>56</v>
      </c>
      <c r="V9" s="175">
        <v>42</v>
      </c>
      <c r="W9" s="175">
        <v>212</v>
      </c>
      <c r="X9" s="175">
        <v>108</v>
      </c>
      <c r="Y9" s="175">
        <v>104</v>
      </c>
      <c r="Z9" s="175">
        <v>154</v>
      </c>
      <c r="AA9" s="175">
        <v>89</v>
      </c>
      <c r="AB9" s="175">
        <v>65</v>
      </c>
      <c r="AC9" s="10"/>
    </row>
    <row r="10" spans="1:29" s="1" customFormat="1" ht="38.450000000000003" customHeight="1">
      <c r="A10" s="176">
        <v>2015</v>
      </c>
      <c r="B10" s="177">
        <v>28757</v>
      </c>
      <c r="C10" s="175">
        <v>14861</v>
      </c>
      <c r="D10" s="175">
        <v>13896</v>
      </c>
      <c r="E10" s="175">
        <v>20555</v>
      </c>
      <c r="F10" s="175">
        <v>10457</v>
      </c>
      <c r="G10" s="175">
        <v>10098</v>
      </c>
      <c r="H10" s="175">
        <v>2194</v>
      </c>
      <c r="I10" s="175">
        <v>1116</v>
      </c>
      <c r="J10" s="175">
        <v>1078</v>
      </c>
      <c r="K10" s="175">
        <v>200</v>
      </c>
      <c r="L10" s="175">
        <v>113</v>
      </c>
      <c r="M10" s="175">
        <v>87</v>
      </c>
      <c r="N10" s="175">
        <v>224</v>
      </c>
      <c r="O10" s="175">
        <v>118</v>
      </c>
      <c r="P10" s="175">
        <v>106</v>
      </c>
      <c r="Q10" s="175">
        <v>606</v>
      </c>
      <c r="R10" s="175">
        <v>335</v>
      </c>
      <c r="S10" s="175">
        <v>271</v>
      </c>
      <c r="T10" s="175">
        <v>81</v>
      </c>
      <c r="U10" s="175">
        <v>52</v>
      </c>
      <c r="V10" s="175">
        <v>29</v>
      </c>
      <c r="W10" s="175">
        <v>189</v>
      </c>
      <c r="X10" s="175">
        <v>107</v>
      </c>
      <c r="Y10" s="175">
        <v>82</v>
      </c>
      <c r="Z10" s="175">
        <v>124</v>
      </c>
      <c r="AA10" s="175">
        <v>76</v>
      </c>
      <c r="AB10" s="175">
        <v>48</v>
      </c>
      <c r="AC10" s="10"/>
    </row>
    <row r="11" spans="1:29" s="1" customFormat="1" ht="38.450000000000003" customHeight="1">
      <c r="A11" s="176">
        <v>2016</v>
      </c>
      <c r="B11" s="177">
        <v>30907</v>
      </c>
      <c r="C11" s="175">
        <v>15893</v>
      </c>
      <c r="D11" s="175">
        <v>15014</v>
      </c>
      <c r="E11" s="175">
        <v>22451</v>
      </c>
      <c r="F11" s="175">
        <v>11245</v>
      </c>
      <c r="G11" s="175">
        <v>11206</v>
      </c>
      <c r="H11" s="175">
        <v>2393</v>
      </c>
      <c r="I11" s="175">
        <v>1286</v>
      </c>
      <c r="J11" s="175">
        <v>1107</v>
      </c>
      <c r="K11" s="175">
        <v>261</v>
      </c>
      <c r="L11" s="175">
        <v>147</v>
      </c>
      <c r="M11" s="175">
        <v>114</v>
      </c>
      <c r="N11" s="175">
        <v>191</v>
      </c>
      <c r="O11" s="175">
        <v>97</v>
      </c>
      <c r="P11" s="175">
        <v>94</v>
      </c>
      <c r="Q11" s="175">
        <v>622</v>
      </c>
      <c r="R11" s="175">
        <v>343</v>
      </c>
      <c r="S11" s="175">
        <v>279</v>
      </c>
      <c r="T11" s="175">
        <v>78</v>
      </c>
      <c r="U11" s="175">
        <v>43</v>
      </c>
      <c r="V11" s="175">
        <v>35</v>
      </c>
      <c r="W11" s="175">
        <v>174</v>
      </c>
      <c r="X11" s="175">
        <v>95</v>
      </c>
      <c r="Y11" s="175">
        <v>79</v>
      </c>
      <c r="Z11" s="175">
        <v>135</v>
      </c>
      <c r="AA11" s="175">
        <v>77</v>
      </c>
      <c r="AB11" s="175">
        <v>58</v>
      </c>
      <c r="AC11" s="10"/>
    </row>
    <row r="12" spans="1:29" s="1" customFormat="1" ht="38.450000000000003" customHeight="1">
      <c r="A12" s="176">
        <v>2017</v>
      </c>
      <c r="B12" s="177">
        <v>29115</v>
      </c>
      <c r="C12" s="175">
        <v>14952</v>
      </c>
      <c r="D12" s="175">
        <v>14163</v>
      </c>
      <c r="E12" s="175">
        <v>20298</v>
      </c>
      <c r="F12" s="175">
        <v>10220</v>
      </c>
      <c r="G12" s="175">
        <v>10078</v>
      </c>
      <c r="H12" s="175">
        <v>2484</v>
      </c>
      <c r="I12" s="175">
        <v>1282</v>
      </c>
      <c r="J12" s="175">
        <v>1202</v>
      </c>
      <c r="K12" s="175">
        <v>262</v>
      </c>
      <c r="L12" s="175">
        <v>151</v>
      </c>
      <c r="M12" s="175">
        <v>111</v>
      </c>
      <c r="N12" s="175">
        <v>231</v>
      </c>
      <c r="O12" s="175">
        <v>133</v>
      </c>
      <c r="P12" s="175">
        <v>98</v>
      </c>
      <c r="Q12" s="175">
        <v>614</v>
      </c>
      <c r="R12" s="175">
        <v>331</v>
      </c>
      <c r="S12" s="175">
        <v>283</v>
      </c>
      <c r="T12" s="175">
        <v>96</v>
      </c>
      <c r="U12" s="175">
        <v>48</v>
      </c>
      <c r="V12" s="175">
        <v>48</v>
      </c>
      <c r="W12" s="175">
        <v>177</v>
      </c>
      <c r="X12" s="175">
        <v>101</v>
      </c>
      <c r="Y12" s="175">
        <v>76</v>
      </c>
      <c r="Z12" s="175">
        <v>121</v>
      </c>
      <c r="AA12" s="175">
        <v>71</v>
      </c>
      <c r="AB12" s="175">
        <v>50</v>
      </c>
      <c r="AC12" s="10"/>
    </row>
    <row r="13" spans="1:29" s="1" customFormat="1" ht="38.450000000000003" customHeight="1" thickBot="1">
      <c r="A13" s="178">
        <v>2018</v>
      </c>
      <c r="B13" s="179">
        <v>32191</v>
      </c>
      <c r="C13" s="180">
        <v>16189</v>
      </c>
      <c r="D13" s="180">
        <v>16002</v>
      </c>
      <c r="E13" s="180">
        <v>23899</v>
      </c>
      <c r="F13" s="180">
        <v>11820</v>
      </c>
      <c r="G13" s="180">
        <v>12079</v>
      </c>
      <c r="H13" s="180">
        <v>2394</v>
      </c>
      <c r="I13" s="180">
        <v>1221</v>
      </c>
      <c r="J13" s="180">
        <v>1173</v>
      </c>
      <c r="K13" s="180">
        <v>220</v>
      </c>
      <c r="L13" s="180">
        <v>117</v>
      </c>
      <c r="M13" s="180">
        <v>103</v>
      </c>
      <c r="N13" s="180">
        <v>157</v>
      </c>
      <c r="O13" s="180">
        <v>82</v>
      </c>
      <c r="P13" s="180">
        <v>75</v>
      </c>
      <c r="Q13" s="180">
        <v>627</v>
      </c>
      <c r="R13" s="180">
        <v>328</v>
      </c>
      <c r="S13" s="180">
        <v>299</v>
      </c>
      <c r="T13" s="180">
        <v>78</v>
      </c>
      <c r="U13" s="180">
        <v>43</v>
      </c>
      <c r="V13" s="180">
        <v>35</v>
      </c>
      <c r="W13" s="180">
        <v>204</v>
      </c>
      <c r="X13" s="180">
        <v>107</v>
      </c>
      <c r="Y13" s="180">
        <v>97</v>
      </c>
      <c r="Z13" s="180">
        <v>135</v>
      </c>
      <c r="AA13" s="180">
        <v>79</v>
      </c>
      <c r="AB13" s="180">
        <v>56</v>
      </c>
      <c r="AC13" s="10"/>
    </row>
    <row r="14" spans="1:29" s="1" customFormat="1" ht="35.1" customHeight="1">
      <c r="A14" s="483"/>
      <c r="B14" s="484"/>
      <c r="C14" s="484"/>
      <c r="D14" s="484"/>
      <c r="E14" s="484"/>
      <c r="F14" s="484"/>
      <c r="G14" s="484"/>
      <c r="H14" s="484"/>
      <c r="I14" s="484"/>
      <c r="J14" s="484"/>
      <c r="K14" s="484"/>
      <c r="L14" s="484"/>
      <c r="M14" s="484"/>
      <c r="N14" s="485"/>
      <c r="O14" s="485"/>
      <c r="P14" s="485"/>
      <c r="Q14" s="485"/>
      <c r="R14" s="485"/>
      <c r="S14" s="485"/>
      <c r="T14" s="485"/>
      <c r="U14" s="485"/>
      <c r="V14" s="485"/>
      <c r="W14" s="485"/>
      <c r="X14" s="485"/>
      <c r="Y14" s="485"/>
      <c r="Z14" s="485"/>
      <c r="AA14" s="485"/>
      <c r="AB14" s="485"/>
    </row>
    <row r="15" spans="1:29" s="1" customFormat="1" ht="18" customHeight="1" thickBot="1">
      <c r="A15" s="629" t="s">
        <v>857</v>
      </c>
      <c r="B15" s="629"/>
      <c r="C15" s="629"/>
      <c r="D15" s="629"/>
      <c r="E15" s="629"/>
      <c r="F15" s="629"/>
      <c r="G15" s="629"/>
      <c r="H15" s="629"/>
      <c r="I15" s="629"/>
      <c r="J15" s="629"/>
      <c r="K15" s="629"/>
      <c r="L15" s="629"/>
      <c r="M15" s="629"/>
      <c r="N15" s="485"/>
      <c r="O15" s="485"/>
      <c r="P15" s="485"/>
      <c r="Q15" s="485"/>
      <c r="R15" s="485"/>
      <c r="S15" s="485"/>
      <c r="T15" s="485"/>
      <c r="U15" s="485"/>
      <c r="V15" s="485"/>
      <c r="W15" s="485"/>
      <c r="X15" s="485"/>
      <c r="Y15" s="618" t="s">
        <v>6</v>
      </c>
      <c r="Z15" s="618"/>
      <c r="AA15" s="618"/>
      <c r="AB15" s="618"/>
    </row>
    <row r="16" spans="1:29" s="1" customFormat="1" ht="15.95" customHeight="1">
      <c r="A16" s="487" t="s">
        <v>685</v>
      </c>
      <c r="B16" s="772" t="s">
        <v>868</v>
      </c>
      <c r="C16" s="773"/>
      <c r="D16" s="774"/>
      <c r="E16" s="772" t="s">
        <v>869</v>
      </c>
      <c r="F16" s="773"/>
      <c r="G16" s="774"/>
      <c r="H16" s="772" t="s">
        <v>870</v>
      </c>
      <c r="I16" s="773"/>
      <c r="J16" s="774"/>
      <c r="K16" s="772" t="s">
        <v>871</v>
      </c>
      <c r="L16" s="773"/>
      <c r="M16" s="773"/>
      <c r="N16" s="773" t="s">
        <v>872</v>
      </c>
      <c r="O16" s="773"/>
      <c r="P16" s="774"/>
      <c r="Q16" s="772" t="s">
        <v>873</v>
      </c>
      <c r="R16" s="773"/>
      <c r="S16" s="773"/>
      <c r="T16" s="772" t="s">
        <v>874</v>
      </c>
      <c r="U16" s="773"/>
      <c r="V16" s="774"/>
      <c r="W16" s="772" t="s">
        <v>875</v>
      </c>
      <c r="X16" s="773"/>
      <c r="Y16" s="774"/>
      <c r="Z16" s="772" t="s">
        <v>876</v>
      </c>
      <c r="AA16" s="773"/>
      <c r="AB16" s="773"/>
    </row>
    <row r="17" spans="1:28" s="1" customFormat="1" ht="15.95" customHeight="1">
      <c r="A17" s="488"/>
      <c r="B17" s="776" t="s">
        <v>602</v>
      </c>
      <c r="C17" s="777"/>
      <c r="D17" s="778"/>
      <c r="E17" s="776" t="s">
        <v>610</v>
      </c>
      <c r="F17" s="777"/>
      <c r="G17" s="778"/>
      <c r="H17" s="776" t="s">
        <v>603</v>
      </c>
      <c r="I17" s="777"/>
      <c r="J17" s="778"/>
      <c r="K17" s="776" t="s">
        <v>611</v>
      </c>
      <c r="L17" s="777"/>
      <c r="M17" s="777"/>
      <c r="N17" s="777" t="s">
        <v>612</v>
      </c>
      <c r="O17" s="777"/>
      <c r="P17" s="778"/>
      <c r="Q17" s="776" t="s">
        <v>613</v>
      </c>
      <c r="R17" s="777"/>
      <c r="S17" s="778"/>
      <c r="T17" s="776" t="s">
        <v>604</v>
      </c>
      <c r="U17" s="777"/>
      <c r="V17" s="778"/>
      <c r="W17" s="776" t="s">
        <v>614</v>
      </c>
      <c r="X17" s="777"/>
      <c r="Y17" s="778"/>
      <c r="Z17" s="776" t="s">
        <v>615</v>
      </c>
      <c r="AA17" s="777"/>
      <c r="AB17" s="777"/>
    </row>
    <row r="18" spans="1:28" s="1" customFormat="1" ht="35.1" customHeight="1">
      <c r="A18" s="489" t="s">
        <v>655</v>
      </c>
      <c r="B18" s="490"/>
      <c r="C18" s="491" t="s">
        <v>866</v>
      </c>
      <c r="D18" s="491" t="s">
        <v>867</v>
      </c>
      <c r="E18" s="492"/>
      <c r="F18" s="491" t="s">
        <v>866</v>
      </c>
      <c r="G18" s="491" t="s">
        <v>867</v>
      </c>
      <c r="H18" s="490"/>
      <c r="I18" s="491" t="s">
        <v>866</v>
      </c>
      <c r="J18" s="491" t="s">
        <v>867</v>
      </c>
      <c r="K18" s="490"/>
      <c r="L18" s="491" t="s">
        <v>866</v>
      </c>
      <c r="M18" s="493" t="s">
        <v>867</v>
      </c>
      <c r="N18" s="492"/>
      <c r="O18" s="491" t="s">
        <v>866</v>
      </c>
      <c r="P18" s="491" t="s">
        <v>867</v>
      </c>
      <c r="Q18" s="492"/>
      <c r="R18" s="491" t="s">
        <v>866</v>
      </c>
      <c r="S18" s="491" t="s">
        <v>867</v>
      </c>
      <c r="T18" s="490"/>
      <c r="U18" s="491" t="s">
        <v>866</v>
      </c>
      <c r="V18" s="491" t="s">
        <v>867</v>
      </c>
      <c r="W18" s="490"/>
      <c r="X18" s="491" t="s">
        <v>866</v>
      </c>
      <c r="Y18" s="491" t="s">
        <v>867</v>
      </c>
      <c r="Z18" s="490"/>
      <c r="AA18" s="491" t="s">
        <v>866</v>
      </c>
      <c r="AB18" s="493" t="s">
        <v>867</v>
      </c>
    </row>
    <row r="19" spans="1:28" s="1" customFormat="1" ht="38.450000000000003" customHeight="1">
      <c r="A19" s="176">
        <v>2013</v>
      </c>
      <c r="B19" s="174">
        <v>32</v>
      </c>
      <c r="C19" s="174">
        <v>13</v>
      </c>
      <c r="D19" s="174">
        <v>19</v>
      </c>
      <c r="E19" s="174">
        <v>3235</v>
      </c>
      <c r="F19" s="174">
        <v>1742</v>
      </c>
      <c r="G19" s="174">
        <v>1493</v>
      </c>
      <c r="H19" s="174">
        <v>352</v>
      </c>
      <c r="I19" s="174">
        <v>183</v>
      </c>
      <c r="J19" s="174">
        <v>169</v>
      </c>
      <c r="K19" s="174">
        <v>285</v>
      </c>
      <c r="L19" s="174">
        <v>137</v>
      </c>
      <c r="M19" s="174">
        <v>148</v>
      </c>
      <c r="N19" s="175">
        <v>114</v>
      </c>
      <c r="O19" s="175">
        <v>56</v>
      </c>
      <c r="P19" s="175">
        <v>58</v>
      </c>
      <c r="Q19" s="175">
        <v>118</v>
      </c>
      <c r="R19" s="175">
        <v>57</v>
      </c>
      <c r="S19" s="175">
        <v>61</v>
      </c>
      <c r="T19" s="175">
        <v>413</v>
      </c>
      <c r="U19" s="175">
        <v>220</v>
      </c>
      <c r="V19" s="175">
        <v>193</v>
      </c>
      <c r="W19" s="175">
        <v>251</v>
      </c>
      <c r="X19" s="175">
        <v>126</v>
      </c>
      <c r="Y19" s="175">
        <v>125</v>
      </c>
      <c r="Z19" s="175">
        <v>46</v>
      </c>
      <c r="AA19" s="175">
        <v>24</v>
      </c>
      <c r="AB19" s="175">
        <v>22</v>
      </c>
    </row>
    <row r="20" spans="1:28" s="1" customFormat="1" ht="38.450000000000003" customHeight="1">
      <c r="A20" s="176">
        <v>2014</v>
      </c>
      <c r="B20" s="175">
        <v>15</v>
      </c>
      <c r="C20" s="175">
        <v>9</v>
      </c>
      <c r="D20" s="175">
        <v>6</v>
      </c>
      <c r="E20" s="175">
        <v>3241</v>
      </c>
      <c r="F20" s="175">
        <v>1737</v>
      </c>
      <c r="G20" s="175">
        <v>1504</v>
      </c>
      <c r="H20" s="175">
        <v>384</v>
      </c>
      <c r="I20" s="175">
        <v>192</v>
      </c>
      <c r="J20" s="175">
        <v>192</v>
      </c>
      <c r="K20" s="175">
        <v>307</v>
      </c>
      <c r="L20" s="175">
        <v>176</v>
      </c>
      <c r="M20" s="175">
        <v>131</v>
      </c>
      <c r="N20" s="175">
        <v>134</v>
      </c>
      <c r="O20" s="175">
        <v>67</v>
      </c>
      <c r="P20" s="175">
        <v>67</v>
      </c>
      <c r="Q20" s="175">
        <v>125</v>
      </c>
      <c r="R20" s="175">
        <v>69</v>
      </c>
      <c r="S20" s="175">
        <v>56</v>
      </c>
      <c r="T20" s="175">
        <v>437</v>
      </c>
      <c r="U20" s="175">
        <v>222</v>
      </c>
      <c r="V20" s="175">
        <v>215</v>
      </c>
      <c r="W20" s="175">
        <v>282</v>
      </c>
      <c r="X20" s="175">
        <v>147</v>
      </c>
      <c r="Y20" s="175">
        <v>135</v>
      </c>
      <c r="Z20" s="175">
        <v>57</v>
      </c>
      <c r="AA20" s="175">
        <v>19</v>
      </c>
      <c r="AB20" s="175">
        <v>38</v>
      </c>
    </row>
    <row r="21" spans="1:28" s="1" customFormat="1" ht="38.450000000000003" customHeight="1">
      <c r="A21" s="176">
        <v>2015</v>
      </c>
      <c r="B21" s="175">
        <v>29</v>
      </c>
      <c r="C21" s="175">
        <v>18</v>
      </c>
      <c r="D21" s="175">
        <v>11</v>
      </c>
      <c r="E21" s="175">
        <v>3012</v>
      </c>
      <c r="F21" s="175">
        <v>1630</v>
      </c>
      <c r="G21" s="175">
        <v>1382</v>
      </c>
      <c r="H21" s="175">
        <v>318</v>
      </c>
      <c r="I21" s="175">
        <v>164</v>
      </c>
      <c r="J21" s="175">
        <v>154</v>
      </c>
      <c r="K21" s="175">
        <v>265</v>
      </c>
      <c r="L21" s="175">
        <v>146</v>
      </c>
      <c r="M21" s="175">
        <v>119</v>
      </c>
      <c r="N21" s="175">
        <v>126</v>
      </c>
      <c r="O21" s="175">
        <v>74</v>
      </c>
      <c r="P21" s="175">
        <v>52</v>
      </c>
      <c r="Q21" s="175">
        <v>140</v>
      </c>
      <c r="R21" s="175">
        <v>75</v>
      </c>
      <c r="S21" s="175">
        <v>65</v>
      </c>
      <c r="T21" s="175">
        <v>406</v>
      </c>
      <c r="U21" s="175">
        <v>219</v>
      </c>
      <c r="V21" s="175">
        <v>187</v>
      </c>
      <c r="W21" s="175">
        <v>233</v>
      </c>
      <c r="X21" s="175">
        <v>132</v>
      </c>
      <c r="Y21" s="175">
        <v>101</v>
      </c>
      <c r="Z21" s="175">
        <v>55</v>
      </c>
      <c r="AA21" s="175">
        <v>29</v>
      </c>
      <c r="AB21" s="175">
        <v>26</v>
      </c>
    </row>
    <row r="22" spans="1:28" s="1" customFormat="1" ht="38.450000000000003" customHeight="1">
      <c r="A22" s="176">
        <v>2016</v>
      </c>
      <c r="B22" s="175">
        <v>41</v>
      </c>
      <c r="C22" s="175">
        <v>20</v>
      </c>
      <c r="D22" s="175">
        <v>21</v>
      </c>
      <c r="E22" s="175">
        <v>2968</v>
      </c>
      <c r="F22" s="175">
        <v>1674</v>
      </c>
      <c r="G22" s="175">
        <v>1294</v>
      </c>
      <c r="H22" s="175">
        <v>270</v>
      </c>
      <c r="I22" s="175">
        <v>154</v>
      </c>
      <c r="J22" s="175">
        <v>116</v>
      </c>
      <c r="K22" s="175">
        <v>280</v>
      </c>
      <c r="L22" s="175">
        <v>144</v>
      </c>
      <c r="M22" s="175">
        <v>136</v>
      </c>
      <c r="N22" s="175">
        <v>148</v>
      </c>
      <c r="O22" s="175">
        <v>75</v>
      </c>
      <c r="P22" s="175">
        <v>73</v>
      </c>
      <c r="Q22" s="175">
        <v>144</v>
      </c>
      <c r="R22" s="175">
        <v>87</v>
      </c>
      <c r="S22" s="175">
        <v>57</v>
      </c>
      <c r="T22" s="175">
        <v>407</v>
      </c>
      <c r="U22" s="175">
        <v>210</v>
      </c>
      <c r="V22" s="175">
        <v>197</v>
      </c>
      <c r="W22" s="175">
        <v>259</v>
      </c>
      <c r="X22" s="175">
        <v>150</v>
      </c>
      <c r="Y22" s="175">
        <v>109</v>
      </c>
      <c r="Z22" s="175">
        <v>85</v>
      </c>
      <c r="AA22" s="175">
        <v>46</v>
      </c>
      <c r="AB22" s="175">
        <v>39</v>
      </c>
    </row>
    <row r="23" spans="1:28" s="1" customFormat="1" ht="38.450000000000003" customHeight="1">
      <c r="A23" s="176">
        <v>2017</v>
      </c>
      <c r="B23" s="175">
        <v>63</v>
      </c>
      <c r="C23" s="175">
        <v>35</v>
      </c>
      <c r="D23" s="175">
        <v>28</v>
      </c>
      <c r="E23" s="175">
        <v>3077</v>
      </c>
      <c r="F23" s="175">
        <v>1665</v>
      </c>
      <c r="G23" s="175">
        <v>1412</v>
      </c>
      <c r="H23" s="175">
        <v>371</v>
      </c>
      <c r="I23" s="175">
        <v>195</v>
      </c>
      <c r="J23" s="175">
        <v>176</v>
      </c>
      <c r="K23" s="175">
        <v>283</v>
      </c>
      <c r="L23" s="175">
        <v>173</v>
      </c>
      <c r="M23" s="175">
        <v>110</v>
      </c>
      <c r="N23" s="175">
        <v>149</v>
      </c>
      <c r="O23" s="175">
        <v>76</v>
      </c>
      <c r="P23" s="175">
        <v>73</v>
      </c>
      <c r="Q23" s="175">
        <v>131</v>
      </c>
      <c r="R23" s="175">
        <v>67</v>
      </c>
      <c r="S23" s="175">
        <v>64</v>
      </c>
      <c r="T23" s="175">
        <v>413</v>
      </c>
      <c r="U23" s="175">
        <v>219</v>
      </c>
      <c r="V23" s="175">
        <v>194</v>
      </c>
      <c r="W23" s="175">
        <v>251</v>
      </c>
      <c r="X23" s="175">
        <v>136</v>
      </c>
      <c r="Y23" s="175">
        <v>115</v>
      </c>
      <c r="Z23" s="175">
        <v>94</v>
      </c>
      <c r="AA23" s="175">
        <v>49</v>
      </c>
      <c r="AB23" s="175">
        <v>45</v>
      </c>
    </row>
    <row r="24" spans="1:28" s="1" customFormat="1" ht="38.450000000000003" customHeight="1" thickBot="1">
      <c r="A24" s="178">
        <v>2018</v>
      </c>
      <c r="B24" s="180">
        <v>55</v>
      </c>
      <c r="C24" s="180">
        <v>31</v>
      </c>
      <c r="D24" s="180">
        <v>24</v>
      </c>
      <c r="E24" s="180">
        <v>2852</v>
      </c>
      <c r="F24" s="180">
        <v>1506</v>
      </c>
      <c r="G24" s="180">
        <v>1346</v>
      </c>
      <c r="H24" s="180">
        <v>303</v>
      </c>
      <c r="I24" s="180">
        <v>154</v>
      </c>
      <c r="J24" s="180">
        <v>149</v>
      </c>
      <c r="K24" s="180">
        <v>298</v>
      </c>
      <c r="L24" s="180">
        <v>164</v>
      </c>
      <c r="M24" s="180">
        <v>134</v>
      </c>
      <c r="N24" s="180">
        <v>117</v>
      </c>
      <c r="O24" s="180">
        <v>68</v>
      </c>
      <c r="P24" s="180">
        <v>49</v>
      </c>
      <c r="Q24" s="180">
        <v>110</v>
      </c>
      <c r="R24" s="180">
        <v>62</v>
      </c>
      <c r="S24" s="180">
        <v>48</v>
      </c>
      <c r="T24" s="180">
        <v>365</v>
      </c>
      <c r="U24" s="180">
        <v>201</v>
      </c>
      <c r="V24" s="180">
        <v>164</v>
      </c>
      <c r="W24" s="180">
        <v>277</v>
      </c>
      <c r="X24" s="180">
        <v>150</v>
      </c>
      <c r="Y24" s="180">
        <v>127</v>
      </c>
      <c r="Z24" s="180">
        <v>100</v>
      </c>
      <c r="AA24" s="180">
        <v>56</v>
      </c>
      <c r="AB24" s="180">
        <v>44</v>
      </c>
    </row>
    <row r="25" spans="1:28" s="32" customFormat="1" ht="15" customHeight="1">
      <c r="A25" s="629" t="s">
        <v>819</v>
      </c>
      <c r="B25" s="629"/>
      <c r="C25" s="629"/>
      <c r="D25" s="629"/>
      <c r="E25" s="629"/>
      <c r="F25" s="629"/>
      <c r="G25" s="629"/>
      <c r="H25" s="629"/>
      <c r="I25" s="629"/>
      <c r="J25" s="629"/>
      <c r="K25" s="629"/>
      <c r="L25" s="629"/>
      <c r="M25" s="629"/>
      <c r="N25" s="384"/>
      <c r="O25" s="384"/>
      <c r="P25" s="384"/>
      <c r="Q25" s="384"/>
      <c r="R25" s="384"/>
      <c r="S25" s="384"/>
      <c r="T25" s="384"/>
      <c r="U25" s="384"/>
      <c r="V25" s="384"/>
      <c r="W25" s="384"/>
      <c r="X25" s="384"/>
      <c r="Y25" s="384"/>
      <c r="Z25" s="384"/>
      <c r="AA25" s="384"/>
      <c r="AB25" s="384"/>
    </row>
  </sheetData>
  <mergeCells count="45">
    <mergeCell ref="B5:D5"/>
    <mergeCell ref="N2:AB2"/>
    <mergeCell ref="N4:P4"/>
    <mergeCell ref="Q4:S4"/>
    <mergeCell ref="E16:G16"/>
    <mergeCell ref="H16:J16"/>
    <mergeCell ref="Z16:AB16"/>
    <mergeCell ref="E5:G5"/>
    <mergeCell ref="E6:G6"/>
    <mergeCell ref="H6:J6"/>
    <mergeCell ref="K6:M6"/>
    <mergeCell ref="N6:P6"/>
    <mergeCell ref="Q6:S6"/>
    <mergeCell ref="T6:V6"/>
    <mergeCell ref="W6:Y6"/>
    <mergeCell ref="Z6:AB6"/>
    <mergeCell ref="T16:V16"/>
    <mergeCell ref="W16:Y16"/>
    <mergeCell ref="Y15:AB15"/>
    <mergeCell ref="B17:D17"/>
    <mergeCell ref="E17:G17"/>
    <mergeCell ref="N16:P16"/>
    <mergeCell ref="W17:Y17"/>
    <mergeCell ref="Z17:AB17"/>
    <mergeCell ref="H17:J17"/>
    <mergeCell ref="K17:M17"/>
    <mergeCell ref="N17:P17"/>
    <mergeCell ref="Q17:S17"/>
    <mergeCell ref="T17:V17"/>
    <mergeCell ref="T4:V4"/>
    <mergeCell ref="W4:Y4"/>
    <mergeCell ref="Z4:AB4"/>
    <mergeCell ref="N1:AB1"/>
    <mergeCell ref="A25:M25"/>
    <mergeCell ref="A1:M1"/>
    <mergeCell ref="A3:M3"/>
    <mergeCell ref="K4:M4"/>
    <mergeCell ref="B4:D4"/>
    <mergeCell ref="E4:G4"/>
    <mergeCell ref="H4:J4"/>
    <mergeCell ref="A15:M15"/>
    <mergeCell ref="B16:D16"/>
    <mergeCell ref="K16:M16"/>
    <mergeCell ref="Y3:AB3"/>
    <mergeCell ref="Q16:S16"/>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2" manualBreakCount="2">
    <brk id="13" max="21" man="1"/>
    <brk id="28" max="2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C24"/>
  <sheetViews>
    <sheetView view="pageBreakPreview" zoomScale="70" zoomScaleNormal="100" zoomScaleSheetLayoutView="70" workbookViewId="0">
      <selection sqref="A1:M1"/>
    </sheetView>
  </sheetViews>
  <sheetFormatPr defaultColWidth="8.88671875" defaultRowHeight="13.5"/>
  <cols>
    <col min="1" max="1" width="6.33203125" style="4" customWidth="1"/>
    <col min="2" max="2" width="5.77734375" style="4" customWidth="1"/>
    <col min="3" max="4" width="6.33203125" style="4" customWidth="1"/>
    <col min="5" max="5" width="5.77734375" style="4" customWidth="1"/>
    <col min="6" max="7" width="6.33203125" style="4" customWidth="1"/>
    <col min="8" max="8" width="5.77734375" style="4" customWidth="1"/>
    <col min="9" max="10" width="6.33203125" style="4" customWidth="1"/>
    <col min="11" max="11" width="5.77734375" style="4" customWidth="1"/>
    <col min="12" max="13" width="6.33203125" style="4" customWidth="1"/>
    <col min="14" max="14" width="4.5546875" style="4" customWidth="1"/>
    <col min="15" max="16" width="5.77734375" style="4" customWidth="1"/>
    <col min="17" max="17" width="4.5546875" style="4" customWidth="1"/>
    <col min="18" max="19" width="5.77734375" style="4" customWidth="1"/>
    <col min="20" max="20" width="4.5546875" style="4" customWidth="1"/>
    <col min="21" max="22" width="5.77734375" style="4" customWidth="1"/>
    <col min="23" max="23" width="4.5546875" style="4" customWidth="1"/>
    <col min="24" max="25" width="5.77734375" style="4" customWidth="1"/>
    <col min="26" max="26" width="4.5546875" style="4" customWidth="1"/>
    <col min="27" max="28" width="5.77734375" style="4" customWidth="1"/>
    <col min="29" max="16384" width="8.88671875" style="4"/>
  </cols>
  <sheetData>
    <row r="1" spans="1:29" s="19" customFormat="1" ht="54.95" customHeight="1">
      <c r="A1" s="783" t="s">
        <v>1054</v>
      </c>
      <c r="B1" s="783"/>
      <c r="C1" s="783"/>
      <c r="D1" s="783"/>
      <c r="E1" s="783"/>
      <c r="F1" s="783"/>
      <c r="G1" s="783"/>
      <c r="H1" s="783"/>
      <c r="I1" s="783"/>
      <c r="J1" s="783"/>
      <c r="K1" s="783"/>
      <c r="L1" s="783"/>
      <c r="M1" s="783"/>
      <c r="N1" s="779" t="s">
        <v>1055</v>
      </c>
      <c r="O1" s="779"/>
      <c r="P1" s="779"/>
      <c r="Q1" s="779"/>
      <c r="R1" s="779"/>
      <c r="S1" s="779"/>
      <c r="T1" s="779"/>
      <c r="U1" s="779"/>
      <c r="V1" s="779"/>
      <c r="W1" s="779"/>
      <c r="X1" s="779"/>
      <c r="Y1" s="779"/>
      <c r="Z1" s="779"/>
      <c r="AA1" s="779"/>
      <c r="AB1" s="779"/>
    </row>
    <row r="2" spans="1:29" s="32" customFormat="1" ht="18" customHeight="1" thickBot="1">
      <c r="A2" s="629" t="s">
        <v>857</v>
      </c>
      <c r="B2" s="629"/>
      <c r="C2" s="629"/>
      <c r="D2" s="629"/>
      <c r="E2" s="629"/>
      <c r="F2" s="629"/>
      <c r="G2" s="629"/>
      <c r="H2" s="629"/>
      <c r="I2" s="629"/>
      <c r="J2" s="629"/>
      <c r="K2" s="629"/>
      <c r="L2" s="629"/>
      <c r="M2" s="629"/>
      <c r="N2" s="248"/>
      <c r="O2" s="248"/>
      <c r="P2" s="248"/>
      <c r="Q2" s="248"/>
      <c r="R2" s="248"/>
      <c r="S2" s="248"/>
      <c r="T2" s="248"/>
      <c r="U2" s="248"/>
      <c r="V2" s="248"/>
      <c r="W2" s="248"/>
      <c r="X2" s="248"/>
      <c r="Y2" s="618" t="s">
        <v>6</v>
      </c>
      <c r="Z2" s="618"/>
      <c r="AA2" s="618"/>
      <c r="AB2" s="618"/>
    </row>
    <row r="3" spans="1:29" s="1" customFormat="1" ht="15.95" customHeight="1">
      <c r="A3" s="780" t="s">
        <v>1035</v>
      </c>
      <c r="B3" s="772" t="s">
        <v>796</v>
      </c>
      <c r="C3" s="773"/>
      <c r="D3" s="774"/>
      <c r="E3" s="772" t="s">
        <v>858</v>
      </c>
      <c r="F3" s="773"/>
      <c r="G3" s="774"/>
      <c r="H3" s="772" t="s">
        <v>859</v>
      </c>
      <c r="I3" s="773"/>
      <c r="J3" s="774"/>
      <c r="K3" s="772" t="s">
        <v>860</v>
      </c>
      <c r="L3" s="773"/>
      <c r="M3" s="773"/>
      <c r="N3" s="773" t="s">
        <v>861</v>
      </c>
      <c r="O3" s="773"/>
      <c r="P3" s="773"/>
      <c r="Q3" s="772" t="s">
        <v>862</v>
      </c>
      <c r="R3" s="773"/>
      <c r="S3" s="774"/>
      <c r="T3" s="772" t="s">
        <v>863</v>
      </c>
      <c r="U3" s="773"/>
      <c r="V3" s="774"/>
      <c r="W3" s="772" t="s">
        <v>864</v>
      </c>
      <c r="X3" s="773"/>
      <c r="Y3" s="774"/>
      <c r="Z3" s="772" t="s">
        <v>865</v>
      </c>
      <c r="AA3" s="773"/>
      <c r="AB3" s="773"/>
      <c r="AC3" s="10"/>
    </row>
    <row r="4" spans="1:29" s="1" customFormat="1" ht="15.95" customHeight="1">
      <c r="A4" s="781"/>
      <c r="B4" s="776" t="s">
        <v>1017</v>
      </c>
      <c r="C4" s="777"/>
      <c r="D4" s="778"/>
      <c r="E4" s="776" t="s">
        <v>599</v>
      </c>
      <c r="F4" s="777"/>
      <c r="G4" s="778"/>
      <c r="H4" s="494"/>
      <c r="I4" s="495"/>
      <c r="J4" s="496"/>
      <c r="K4" s="494"/>
      <c r="L4" s="495"/>
      <c r="M4" s="495"/>
      <c r="N4" s="495"/>
      <c r="O4" s="495"/>
      <c r="P4" s="495"/>
      <c r="Q4" s="494"/>
      <c r="R4" s="495"/>
      <c r="S4" s="496"/>
      <c r="T4" s="494"/>
      <c r="U4" s="495"/>
      <c r="V4" s="496"/>
      <c r="W4" s="494"/>
      <c r="X4" s="495"/>
      <c r="Y4" s="496"/>
      <c r="Z4" s="494"/>
      <c r="AA4" s="495"/>
      <c r="AB4" s="495"/>
      <c r="AC4" s="10"/>
    </row>
    <row r="5" spans="1:29" s="1" customFormat="1" ht="15.95" customHeight="1">
      <c r="A5" s="781"/>
      <c r="B5" s="494"/>
      <c r="C5" s="495"/>
      <c r="D5" s="496"/>
      <c r="E5" s="776" t="s">
        <v>598</v>
      </c>
      <c r="F5" s="777"/>
      <c r="G5" s="778"/>
      <c r="H5" s="776" t="s">
        <v>600</v>
      </c>
      <c r="I5" s="777"/>
      <c r="J5" s="778"/>
      <c r="K5" s="776" t="s">
        <v>605</v>
      </c>
      <c r="L5" s="777"/>
      <c r="M5" s="777"/>
      <c r="N5" s="777" t="s">
        <v>606</v>
      </c>
      <c r="O5" s="777"/>
      <c r="P5" s="778"/>
      <c r="Q5" s="776" t="s">
        <v>607</v>
      </c>
      <c r="R5" s="777"/>
      <c r="S5" s="778"/>
      <c r="T5" s="776" t="s">
        <v>601</v>
      </c>
      <c r="U5" s="777"/>
      <c r="V5" s="778"/>
      <c r="W5" s="776" t="s">
        <v>608</v>
      </c>
      <c r="X5" s="777"/>
      <c r="Y5" s="778"/>
      <c r="Z5" s="776" t="s">
        <v>609</v>
      </c>
      <c r="AA5" s="777"/>
      <c r="AB5" s="777"/>
      <c r="AC5" s="10"/>
    </row>
    <row r="6" spans="1:29" s="1" customFormat="1" ht="35.1" customHeight="1">
      <c r="A6" s="782"/>
      <c r="B6" s="497"/>
      <c r="C6" s="498" t="s">
        <v>866</v>
      </c>
      <c r="D6" s="498" t="s">
        <v>867</v>
      </c>
      <c r="E6" s="497"/>
      <c r="F6" s="498" t="s">
        <v>866</v>
      </c>
      <c r="G6" s="498" t="s">
        <v>867</v>
      </c>
      <c r="H6" s="497"/>
      <c r="I6" s="491" t="s">
        <v>866</v>
      </c>
      <c r="J6" s="491" t="s">
        <v>867</v>
      </c>
      <c r="K6" s="490"/>
      <c r="L6" s="491" t="s">
        <v>866</v>
      </c>
      <c r="M6" s="493" t="s">
        <v>867</v>
      </c>
      <c r="N6" s="492"/>
      <c r="O6" s="491" t="s">
        <v>866</v>
      </c>
      <c r="P6" s="491" t="s">
        <v>867</v>
      </c>
      <c r="Q6" s="490"/>
      <c r="R6" s="491" t="s">
        <v>866</v>
      </c>
      <c r="S6" s="491" t="s">
        <v>867</v>
      </c>
      <c r="T6" s="490"/>
      <c r="U6" s="491" t="s">
        <v>866</v>
      </c>
      <c r="V6" s="491" t="s">
        <v>867</v>
      </c>
      <c r="W6" s="490"/>
      <c r="X6" s="491" t="s">
        <v>866</v>
      </c>
      <c r="Y6" s="491" t="s">
        <v>867</v>
      </c>
      <c r="Z6" s="490"/>
      <c r="AA6" s="491" t="s">
        <v>866</v>
      </c>
      <c r="AB6" s="493" t="s">
        <v>867</v>
      </c>
      <c r="AC6" s="10"/>
    </row>
    <row r="7" spans="1:29" s="1" customFormat="1" ht="38.450000000000003" customHeight="1">
      <c r="A7" s="173">
        <v>2013</v>
      </c>
      <c r="B7" s="181">
        <v>29769</v>
      </c>
      <c r="C7" s="174">
        <v>15107</v>
      </c>
      <c r="D7" s="174">
        <v>14662</v>
      </c>
      <c r="E7" s="174">
        <v>20516</v>
      </c>
      <c r="F7" s="174">
        <v>10224</v>
      </c>
      <c r="G7" s="174">
        <v>10292</v>
      </c>
      <c r="H7" s="174">
        <v>2763</v>
      </c>
      <c r="I7" s="175">
        <v>1380</v>
      </c>
      <c r="J7" s="175">
        <v>1383</v>
      </c>
      <c r="K7" s="175">
        <v>231</v>
      </c>
      <c r="L7" s="175">
        <v>124</v>
      </c>
      <c r="M7" s="175">
        <v>107</v>
      </c>
      <c r="N7" s="175">
        <v>197</v>
      </c>
      <c r="O7" s="175">
        <v>105</v>
      </c>
      <c r="P7" s="175">
        <v>92</v>
      </c>
      <c r="Q7" s="175">
        <v>588</v>
      </c>
      <c r="R7" s="175">
        <v>334</v>
      </c>
      <c r="S7" s="175">
        <v>254</v>
      </c>
      <c r="T7" s="175">
        <v>96</v>
      </c>
      <c r="U7" s="175">
        <v>48</v>
      </c>
      <c r="V7" s="175">
        <v>48</v>
      </c>
      <c r="W7" s="175">
        <v>216</v>
      </c>
      <c r="X7" s="175">
        <v>114</v>
      </c>
      <c r="Y7" s="175">
        <v>102</v>
      </c>
      <c r="Z7" s="175">
        <v>144</v>
      </c>
      <c r="AA7" s="175">
        <v>80</v>
      </c>
      <c r="AB7" s="175">
        <v>64</v>
      </c>
      <c r="AC7" s="10"/>
    </row>
    <row r="8" spans="1:29" s="1" customFormat="1" ht="38.450000000000003" customHeight="1">
      <c r="A8" s="176">
        <v>2014</v>
      </c>
      <c r="B8" s="177">
        <v>30415</v>
      </c>
      <c r="C8" s="175">
        <v>15449</v>
      </c>
      <c r="D8" s="175">
        <v>14966</v>
      </c>
      <c r="E8" s="175">
        <v>20841</v>
      </c>
      <c r="F8" s="175">
        <v>10445</v>
      </c>
      <c r="G8" s="175">
        <v>10396</v>
      </c>
      <c r="H8" s="175">
        <v>2653</v>
      </c>
      <c r="I8" s="175">
        <v>1291</v>
      </c>
      <c r="J8" s="175">
        <v>1362</v>
      </c>
      <c r="K8" s="175">
        <v>267</v>
      </c>
      <c r="L8" s="175">
        <v>133</v>
      </c>
      <c r="M8" s="175">
        <v>134</v>
      </c>
      <c r="N8" s="175">
        <v>188</v>
      </c>
      <c r="O8" s="175">
        <v>96</v>
      </c>
      <c r="P8" s="175">
        <v>92</v>
      </c>
      <c r="Q8" s="175">
        <v>621</v>
      </c>
      <c r="R8" s="175">
        <v>342</v>
      </c>
      <c r="S8" s="175">
        <v>279</v>
      </c>
      <c r="T8" s="175">
        <v>79</v>
      </c>
      <c r="U8" s="175">
        <v>43</v>
      </c>
      <c r="V8" s="175">
        <v>36</v>
      </c>
      <c r="W8" s="175">
        <v>254</v>
      </c>
      <c r="X8" s="175">
        <v>140</v>
      </c>
      <c r="Y8" s="175">
        <v>114</v>
      </c>
      <c r="Z8" s="175">
        <v>205</v>
      </c>
      <c r="AA8" s="175">
        <v>112</v>
      </c>
      <c r="AB8" s="175">
        <v>93</v>
      </c>
      <c r="AC8" s="10"/>
    </row>
    <row r="9" spans="1:29" s="1" customFormat="1" ht="38.450000000000003" customHeight="1">
      <c r="A9" s="176">
        <v>2015</v>
      </c>
      <c r="B9" s="177">
        <v>29942</v>
      </c>
      <c r="C9" s="175">
        <v>15348</v>
      </c>
      <c r="D9" s="175">
        <v>14594</v>
      </c>
      <c r="E9" s="175">
        <v>20626</v>
      </c>
      <c r="F9" s="175">
        <v>10434</v>
      </c>
      <c r="G9" s="175">
        <v>10192</v>
      </c>
      <c r="H9" s="175">
        <v>2516</v>
      </c>
      <c r="I9" s="175">
        <v>1231</v>
      </c>
      <c r="J9" s="175">
        <v>1285</v>
      </c>
      <c r="K9" s="175">
        <v>282</v>
      </c>
      <c r="L9" s="175">
        <v>146</v>
      </c>
      <c r="M9" s="175">
        <v>136</v>
      </c>
      <c r="N9" s="175">
        <v>223</v>
      </c>
      <c r="O9" s="175">
        <v>117</v>
      </c>
      <c r="P9" s="175">
        <v>106</v>
      </c>
      <c r="Q9" s="175">
        <v>564</v>
      </c>
      <c r="R9" s="175">
        <v>306</v>
      </c>
      <c r="S9" s="175">
        <v>258</v>
      </c>
      <c r="T9" s="175">
        <v>118</v>
      </c>
      <c r="U9" s="175">
        <v>69</v>
      </c>
      <c r="V9" s="175">
        <v>49</v>
      </c>
      <c r="W9" s="175">
        <v>242</v>
      </c>
      <c r="X9" s="175">
        <v>134</v>
      </c>
      <c r="Y9" s="175">
        <v>108</v>
      </c>
      <c r="Z9" s="175">
        <v>144</v>
      </c>
      <c r="AA9" s="175">
        <v>87</v>
      </c>
      <c r="AB9" s="175">
        <v>57</v>
      </c>
      <c r="AC9" s="10"/>
    </row>
    <row r="10" spans="1:29" s="1" customFormat="1" ht="38.450000000000003" customHeight="1">
      <c r="A10" s="176">
        <v>2016</v>
      </c>
      <c r="B10" s="177">
        <v>31404</v>
      </c>
      <c r="C10" s="175">
        <v>16013</v>
      </c>
      <c r="D10" s="175">
        <v>15391</v>
      </c>
      <c r="E10" s="175">
        <v>22391</v>
      </c>
      <c r="F10" s="175">
        <v>11195</v>
      </c>
      <c r="G10" s="175">
        <v>11196</v>
      </c>
      <c r="H10" s="175">
        <v>2457</v>
      </c>
      <c r="I10" s="175">
        <v>1243</v>
      </c>
      <c r="J10" s="175">
        <v>1214</v>
      </c>
      <c r="K10" s="175">
        <v>234</v>
      </c>
      <c r="L10" s="175">
        <v>140</v>
      </c>
      <c r="M10" s="175">
        <v>94</v>
      </c>
      <c r="N10" s="175">
        <v>233</v>
      </c>
      <c r="O10" s="175">
        <v>126</v>
      </c>
      <c r="P10" s="175">
        <v>107</v>
      </c>
      <c r="Q10" s="175">
        <v>588</v>
      </c>
      <c r="R10" s="175">
        <v>325</v>
      </c>
      <c r="S10" s="175">
        <v>263</v>
      </c>
      <c r="T10" s="175">
        <v>86</v>
      </c>
      <c r="U10" s="175">
        <v>51</v>
      </c>
      <c r="V10" s="175">
        <v>35</v>
      </c>
      <c r="W10" s="175">
        <v>227</v>
      </c>
      <c r="X10" s="175">
        <v>118</v>
      </c>
      <c r="Y10" s="175">
        <v>109</v>
      </c>
      <c r="Z10" s="175">
        <v>132</v>
      </c>
      <c r="AA10" s="175">
        <v>80</v>
      </c>
      <c r="AB10" s="175">
        <v>52</v>
      </c>
      <c r="AC10" s="10"/>
    </row>
    <row r="11" spans="1:29" s="1" customFormat="1" ht="38.450000000000003" customHeight="1">
      <c r="A11" s="176">
        <v>2017</v>
      </c>
      <c r="B11" s="177">
        <v>28575</v>
      </c>
      <c r="C11" s="175">
        <v>14624</v>
      </c>
      <c r="D11" s="175">
        <v>13951</v>
      </c>
      <c r="E11" s="175">
        <v>19990</v>
      </c>
      <c r="F11" s="175">
        <v>10033</v>
      </c>
      <c r="G11" s="175">
        <v>9957</v>
      </c>
      <c r="H11" s="175">
        <v>2377</v>
      </c>
      <c r="I11" s="175">
        <v>1193</v>
      </c>
      <c r="J11" s="175">
        <v>1184</v>
      </c>
      <c r="K11" s="175">
        <v>240</v>
      </c>
      <c r="L11" s="175">
        <v>126</v>
      </c>
      <c r="M11" s="175">
        <v>114</v>
      </c>
      <c r="N11" s="175">
        <v>166</v>
      </c>
      <c r="O11" s="175">
        <v>89</v>
      </c>
      <c r="P11" s="175">
        <v>77</v>
      </c>
      <c r="Q11" s="175">
        <v>574</v>
      </c>
      <c r="R11" s="175">
        <v>309</v>
      </c>
      <c r="S11" s="175">
        <v>265</v>
      </c>
      <c r="T11" s="175">
        <v>72</v>
      </c>
      <c r="U11" s="175">
        <v>38</v>
      </c>
      <c r="V11" s="175">
        <v>34</v>
      </c>
      <c r="W11" s="175">
        <v>259</v>
      </c>
      <c r="X11" s="175">
        <v>138</v>
      </c>
      <c r="Y11" s="175">
        <v>121</v>
      </c>
      <c r="Z11" s="175">
        <v>97</v>
      </c>
      <c r="AA11" s="175">
        <v>59</v>
      </c>
      <c r="AB11" s="175">
        <v>38</v>
      </c>
      <c r="AC11" s="10"/>
    </row>
    <row r="12" spans="1:29" s="1" customFormat="1" ht="38.450000000000003" customHeight="1" thickBot="1">
      <c r="A12" s="178">
        <v>2018</v>
      </c>
      <c r="B12" s="179">
        <v>32583</v>
      </c>
      <c r="C12" s="180">
        <v>16417</v>
      </c>
      <c r="D12" s="180">
        <v>16166</v>
      </c>
      <c r="E12" s="180">
        <v>23329</v>
      </c>
      <c r="F12" s="180">
        <v>11532</v>
      </c>
      <c r="G12" s="180">
        <v>11797</v>
      </c>
      <c r="H12" s="180">
        <v>2647</v>
      </c>
      <c r="I12" s="180">
        <v>1312</v>
      </c>
      <c r="J12" s="180">
        <v>1335</v>
      </c>
      <c r="K12" s="180">
        <v>218</v>
      </c>
      <c r="L12" s="180">
        <v>120</v>
      </c>
      <c r="M12" s="180">
        <v>98</v>
      </c>
      <c r="N12" s="180">
        <v>196</v>
      </c>
      <c r="O12" s="180">
        <v>106</v>
      </c>
      <c r="P12" s="180">
        <v>90</v>
      </c>
      <c r="Q12" s="180">
        <v>646</v>
      </c>
      <c r="R12" s="180">
        <v>342</v>
      </c>
      <c r="S12" s="180">
        <v>304</v>
      </c>
      <c r="T12" s="180">
        <v>74</v>
      </c>
      <c r="U12" s="180">
        <v>48</v>
      </c>
      <c r="V12" s="180">
        <v>26</v>
      </c>
      <c r="W12" s="180">
        <v>227</v>
      </c>
      <c r="X12" s="180">
        <v>121</v>
      </c>
      <c r="Y12" s="180">
        <v>106</v>
      </c>
      <c r="Z12" s="180">
        <v>113</v>
      </c>
      <c r="AA12" s="180">
        <v>69</v>
      </c>
      <c r="AB12" s="180">
        <v>44</v>
      </c>
      <c r="AC12" s="10"/>
    </row>
    <row r="13" spans="1:29" s="1" customFormat="1" ht="35.1" customHeight="1">
      <c r="A13" s="483"/>
      <c r="B13" s="484"/>
      <c r="C13" s="484"/>
      <c r="D13" s="484"/>
      <c r="E13" s="484"/>
      <c r="F13" s="484"/>
      <c r="G13" s="484"/>
      <c r="H13" s="484"/>
      <c r="I13" s="484"/>
      <c r="J13" s="484"/>
      <c r="K13" s="484"/>
      <c r="L13" s="484"/>
      <c r="M13" s="484"/>
      <c r="N13" s="499"/>
      <c r="O13" s="499"/>
      <c r="P13" s="499"/>
      <c r="Q13" s="499"/>
      <c r="R13" s="499"/>
      <c r="S13" s="499"/>
      <c r="T13" s="499"/>
      <c r="U13" s="499"/>
      <c r="V13" s="499"/>
      <c r="W13" s="499"/>
      <c r="X13" s="499"/>
      <c r="Y13" s="499"/>
      <c r="Z13" s="499"/>
      <c r="AA13" s="499"/>
      <c r="AB13" s="499"/>
    </row>
    <row r="14" spans="1:29" s="1" customFormat="1" ht="18" customHeight="1" thickBot="1">
      <c r="A14" s="629" t="s">
        <v>857</v>
      </c>
      <c r="B14" s="629"/>
      <c r="C14" s="629"/>
      <c r="D14" s="629"/>
      <c r="E14" s="629"/>
      <c r="F14" s="629"/>
      <c r="G14" s="629"/>
      <c r="H14" s="629"/>
      <c r="I14" s="629"/>
      <c r="J14" s="629"/>
      <c r="K14" s="629"/>
      <c r="L14" s="629"/>
      <c r="M14" s="629"/>
      <c r="N14" s="499"/>
      <c r="O14" s="499"/>
      <c r="P14" s="499"/>
      <c r="Q14" s="499"/>
      <c r="R14" s="499"/>
      <c r="S14" s="499"/>
      <c r="T14" s="499"/>
      <c r="U14" s="499"/>
      <c r="V14" s="499"/>
      <c r="W14" s="499"/>
      <c r="X14" s="499"/>
      <c r="Y14" s="618" t="s">
        <v>6</v>
      </c>
      <c r="Z14" s="618"/>
      <c r="AA14" s="618"/>
      <c r="AB14" s="618"/>
    </row>
    <row r="15" spans="1:29" s="1" customFormat="1" ht="16.5">
      <c r="A15" s="780" t="s">
        <v>1034</v>
      </c>
      <c r="B15" s="772" t="s">
        <v>868</v>
      </c>
      <c r="C15" s="773"/>
      <c r="D15" s="774"/>
      <c r="E15" s="772" t="s">
        <v>869</v>
      </c>
      <c r="F15" s="773"/>
      <c r="G15" s="774"/>
      <c r="H15" s="772" t="s">
        <v>870</v>
      </c>
      <c r="I15" s="773"/>
      <c r="J15" s="774"/>
      <c r="K15" s="772" t="s">
        <v>871</v>
      </c>
      <c r="L15" s="773"/>
      <c r="M15" s="773"/>
      <c r="N15" s="773" t="s">
        <v>872</v>
      </c>
      <c r="O15" s="773"/>
      <c r="P15" s="774"/>
      <c r="Q15" s="772" t="s">
        <v>873</v>
      </c>
      <c r="R15" s="773"/>
      <c r="S15" s="773"/>
      <c r="T15" s="772" t="s">
        <v>874</v>
      </c>
      <c r="U15" s="773"/>
      <c r="V15" s="774"/>
      <c r="W15" s="772" t="s">
        <v>875</v>
      </c>
      <c r="X15" s="773"/>
      <c r="Y15" s="774"/>
      <c r="Z15" s="772" t="s">
        <v>876</v>
      </c>
      <c r="AA15" s="773"/>
      <c r="AB15" s="773"/>
    </row>
    <row r="16" spans="1:29" s="1" customFormat="1" ht="16.5">
      <c r="A16" s="781"/>
      <c r="B16" s="776" t="s">
        <v>602</v>
      </c>
      <c r="C16" s="777"/>
      <c r="D16" s="778"/>
      <c r="E16" s="776" t="s">
        <v>610</v>
      </c>
      <c r="F16" s="777"/>
      <c r="G16" s="778"/>
      <c r="H16" s="776" t="s">
        <v>603</v>
      </c>
      <c r="I16" s="777"/>
      <c r="J16" s="778"/>
      <c r="K16" s="776" t="s">
        <v>611</v>
      </c>
      <c r="L16" s="777"/>
      <c r="M16" s="777"/>
      <c r="N16" s="777" t="s">
        <v>612</v>
      </c>
      <c r="O16" s="777"/>
      <c r="P16" s="778"/>
      <c r="Q16" s="776" t="s">
        <v>613</v>
      </c>
      <c r="R16" s="777"/>
      <c r="S16" s="778"/>
      <c r="T16" s="776" t="s">
        <v>604</v>
      </c>
      <c r="U16" s="777"/>
      <c r="V16" s="778"/>
      <c r="W16" s="776" t="s">
        <v>614</v>
      </c>
      <c r="X16" s="777"/>
      <c r="Y16" s="778"/>
      <c r="Z16" s="776" t="s">
        <v>615</v>
      </c>
      <c r="AA16" s="777"/>
      <c r="AB16" s="777"/>
    </row>
    <row r="17" spans="1:28" s="1" customFormat="1" ht="35.1" customHeight="1">
      <c r="A17" s="782"/>
      <c r="B17" s="490"/>
      <c r="C17" s="491" t="s">
        <v>866</v>
      </c>
      <c r="D17" s="491" t="s">
        <v>867</v>
      </c>
      <c r="E17" s="492"/>
      <c r="F17" s="491" t="s">
        <v>866</v>
      </c>
      <c r="G17" s="491" t="s">
        <v>867</v>
      </c>
      <c r="H17" s="490"/>
      <c r="I17" s="491" t="s">
        <v>866</v>
      </c>
      <c r="J17" s="491" t="s">
        <v>867</v>
      </c>
      <c r="K17" s="490"/>
      <c r="L17" s="491" t="s">
        <v>866</v>
      </c>
      <c r="M17" s="493" t="s">
        <v>867</v>
      </c>
      <c r="N17" s="492"/>
      <c r="O17" s="491" t="s">
        <v>866</v>
      </c>
      <c r="P17" s="491" t="s">
        <v>867</v>
      </c>
      <c r="Q17" s="492"/>
      <c r="R17" s="491" t="s">
        <v>866</v>
      </c>
      <c r="S17" s="491" t="s">
        <v>867</v>
      </c>
      <c r="T17" s="490"/>
      <c r="U17" s="491" t="s">
        <v>866</v>
      </c>
      <c r="V17" s="491" t="s">
        <v>867</v>
      </c>
      <c r="W17" s="490"/>
      <c r="X17" s="491" t="s">
        <v>866</v>
      </c>
      <c r="Y17" s="491" t="s">
        <v>867</v>
      </c>
      <c r="Z17" s="490"/>
      <c r="AA17" s="491" t="s">
        <v>866</v>
      </c>
      <c r="AB17" s="493" t="s">
        <v>867</v>
      </c>
    </row>
    <row r="18" spans="1:28" s="1" customFormat="1" ht="38.450000000000003" customHeight="1">
      <c r="A18" s="176">
        <v>2013</v>
      </c>
      <c r="B18" s="175">
        <v>44</v>
      </c>
      <c r="C18" s="175">
        <v>21</v>
      </c>
      <c r="D18" s="175">
        <v>23</v>
      </c>
      <c r="E18" s="175">
        <v>3091</v>
      </c>
      <c r="F18" s="175">
        <v>1677</v>
      </c>
      <c r="G18" s="175">
        <v>1414</v>
      </c>
      <c r="H18" s="175">
        <v>333</v>
      </c>
      <c r="I18" s="175">
        <v>174</v>
      </c>
      <c r="J18" s="175">
        <v>159</v>
      </c>
      <c r="K18" s="175">
        <v>373</v>
      </c>
      <c r="L18" s="175">
        <v>198</v>
      </c>
      <c r="M18" s="175">
        <v>175</v>
      </c>
      <c r="N18" s="175">
        <v>131</v>
      </c>
      <c r="O18" s="175">
        <v>70</v>
      </c>
      <c r="P18" s="175">
        <v>61</v>
      </c>
      <c r="Q18" s="175">
        <v>127</v>
      </c>
      <c r="R18" s="175">
        <v>61</v>
      </c>
      <c r="S18" s="175">
        <v>66</v>
      </c>
      <c r="T18" s="175">
        <v>474</v>
      </c>
      <c r="U18" s="175">
        <v>261</v>
      </c>
      <c r="V18" s="175">
        <v>213</v>
      </c>
      <c r="W18" s="175">
        <v>356</v>
      </c>
      <c r="X18" s="175">
        <v>194</v>
      </c>
      <c r="Y18" s="175">
        <v>162</v>
      </c>
      <c r="Z18" s="175">
        <v>89</v>
      </c>
      <c r="AA18" s="175">
        <v>42</v>
      </c>
      <c r="AB18" s="175">
        <v>47</v>
      </c>
    </row>
    <row r="19" spans="1:28" s="1" customFormat="1" ht="38.450000000000003" customHeight="1">
      <c r="A19" s="176">
        <v>2014</v>
      </c>
      <c r="B19" s="175">
        <v>65</v>
      </c>
      <c r="C19" s="175">
        <v>31</v>
      </c>
      <c r="D19" s="175">
        <v>34</v>
      </c>
      <c r="E19" s="175">
        <v>3239</v>
      </c>
      <c r="F19" s="175">
        <v>1772</v>
      </c>
      <c r="G19" s="175">
        <v>1467</v>
      </c>
      <c r="H19" s="175">
        <v>402</v>
      </c>
      <c r="I19" s="175">
        <v>201</v>
      </c>
      <c r="J19" s="175">
        <v>201</v>
      </c>
      <c r="K19" s="175">
        <v>387</v>
      </c>
      <c r="L19" s="175">
        <v>210</v>
      </c>
      <c r="M19" s="175">
        <v>177</v>
      </c>
      <c r="N19" s="175">
        <v>142</v>
      </c>
      <c r="O19" s="175">
        <v>81</v>
      </c>
      <c r="P19" s="175">
        <v>61</v>
      </c>
      <c r="Q19" s="175">
        <v>136</v>
      </c>
      <c r="R19" s="175">
        <v>75</v>
      </c>
      <c r="S19" s="175">
        <v>61</v>
      </c>
      <c r="T19" s="175">
        <v>493</v>
      </c>
      <c r="U19" s="175">
        <v>251</v>
      </c>
      <c r="V19" s="175">
        <v>242</v>
      </c>
      <c r="W19" s="175">
        <v>333</v>
      </c>
      <c r="X19" s="175">
        <v>173</v>
      </c>
      <c r="Y19" s="175">
        <v>160</v>
      </c>
      <c r="Z19" s="175">
        <v>110</v>
      </c>
      <c r="AA19" s="175">
        <v>53</v>
      </c>
      <c r="AB19" s="175">
        <v>57</v>
      </c>
    </row>
    <row r="20" spans="1:28" s="1" customFormat="1" ht="38.450000000000003" customHeight="1">
      <c r="A20" s="176">
        <v>2015</v>
      </c>
      <c r="B20" s="175">
        <v>95</v>
      </c>
      <c r="C20" s="175">
        <v>50</v>
      </c>
      <c r="D20" s="175">
        <v>45</v>
      </c>
      <c r="E20" s="175">
        <v>3264</v>
      </c>
      <c r="F20" s="175">
        <v>1754</v>
      </c>
      <c r="G20" s="175">
        <v>1510</v>
      </c>
      <c r="H20" s="175">
        <v>405</v>
      </c>
      <c r="I20" s="175">
        <v>211</v>
      </c>
      <c r="J20" s="175">
        <v>194</v>
      </c>
      <c r="K20" s="175">
        <v>353</v>
      </c>
      <c r="L20" s="175">
        <v>197</v>
      </c>
      <c r="M20" s="175">
        <v>156</v>
      </c>
      <c r="N20" s="175">
        <v>129</v>
      </c>
      <c r="O20" s="175">
        <v>78</v>
      </c>
      <c r="P20" s="175">
        <v>51</v>
      </c>
      <c r="Q20" s="175">
        <v>147</v>
      </c>
      <c r="R20" s="175">
        <v>76</v>
      </c>
      <c r="S20" s="175">
        <v>71</v>
      </c>
      <c r="T20" s="175">
        <v>453</v>
      </c>
      <c r="U20" s="175">
        <v>239</v>
      </c>
      <c r="V20" s="175">
        <v>214</v>
      </c>
      <c r="W20" s="175">
        <v>295</v>
      </c>
      <c r="X20" s="175">
        <v>171</v>
      </c>
      <c r="Y20" s="175">
        <v>124</v>
      </c>
      <c r="Z20" s="175">
        <v>86</v>
      </c>
      <c r="AA20" s="175">
        <v>48</v>
      </c>
      <c r="AB20" s="175">
        <v>38</v>
      </c>
    </row>
    <row r="21" spans="1:28" s="1" customFormat="1" ht="38.450000000000003" customHeight="1">
      <c r="A21" s="176">
        <v>2016</v>
      </c>
      <c r="B21" s="175">
        <v>75</v>
      </c>
      <c r="C21" s="175">
        <v>38</v>
      </c>
      <c r="D21" s="175">
        <v>37</v>
      </c>
      <c r="E21" s="175">
        <v>3158</v>
      </c>
      <c r="F21" s="175">
        <v>1712</v>
      </c>
      <c r="G21" s="175">
        <v>1446</v>
      </c>
      <c r="H21" s="175">
        <v>406</v>
      </c>
      <c r="I21" s="175">
        <v>212</v>
      </c>
      <c r="J21" s="175">
        <v>194</v>
      </c>
      <c r="K21" s="175">
        <v>352</v>
      </c>
      <c r="L21" s="175">
        <v>209</v>
      </c>
      <c r="M21" s="175">
        <v>143</v>
      </c>
      <c r="N21" s="175">
        <v>118</v>
      </c>
      <c r="O21" s="175">
        <v>65</v>
      </c>
      <c r="P21" s="175">
        <v>53</v>
      </c>
      <c r="Q21" s="175">
        <v>117</v>
      </c>
      <c r="R21" s="175">
        <v>63</v>
      </c>
      <c r="S21" s="175">
        <v>54</v>
      </c>
      <c r="T21" s="175">
        <v>430</v>
      </c>
      <c r="U21" s="175">
        <v>221</v>
      </c>
      <c r="V21" s="175">
        <v>209</v>
      </c>
      <c r="W21" s="175">
        <v>310</v>
      </c>
      <c r="X21" s="175">
        <v>160</v>
      </c>
      <c r="Y21" s="175">
        <v>150</v>
      </c>
      <c r="Z21" s="175">
        <v>90</v>
      </c>
      <c r="AA21" s="175">
        <v>55</v>
      </c>
      <c r="AB21" s="175">
        <v>35</v>
      </c>
    </row>
    <row r="22" spans="1:28" s="1" customFormat="1" ht="38.450000000000003" customHeight="1">
      <c r="A22" s="176">
        <v>2017</v>
      </c>
      <c r="B22" s="175">
        <v>82</v>
      </c>
      <c r="C22" s="175">
        <v>36</v>
      </c>
      <c r="D22" s="175">
        <v>46</v>
      </c>
      <c r="E22" s="175">
        <v>3001</v>
      </c>
      <c r="F22" s="175">
        <v>1685</v>
      </c>
      <c r="G22" s="175">
        <v>1316</v>
      </c>
      <c r="H22" s="175">
        <v>365</v>
      </c>
      <c r="I22" s="175">
        <v>203</v>
      </c>
      <c r="J22" s="175">
        <v>162</v>
      </c>
      <c r="K22" s="175">
        <v>396</v>
      </c>
      <c r="L22" s="175">
        <v>211</v>
      </c>
      <c r="M22" s="175">
        <v>185</v>
      </c>
      <c r="N22" s="175">
        <v>116</v>
      </c>
      <c r="O22" s="175">
        <v>64</v>
      </c>
      <c r="P22" s="175">
        <v>52</v>
      </c>
      <c r="Q22" s="175">
        <v>95</v>
      </c>
      <c r="R22" s="175">
        <v>50</v>
      </c>
      <c r="S22" s="175">
        <v>45</v>
      </c>
      <c r="T22" s="175">
        <v>384</v>
      </c>
      <c r="U22" s="175">
        <v>211</v>
      </c>
      <c r="V22" s="175">
        <v>173</v>
      </c>
      <c r="W22" s="175">
        <v>239</v>
      </c>
      <c r="X22" s="175">
        <v>125</v>
      </c>
      <c r="Y22" s="175">
        <v>114</v>
      </c>
      <c r="Z22" s="175">
        <v>122</v>
      </c>
      <c r="AA22" s="175">
        <v>54</v>
      </c>
      <c r="AB22" s="175">
        <v>68</v>
      </c>
    </row>
    <row r="23" spans="1:28" s="1" customFormat="1" ht="38.450000000000003" customHeight="1" thickBot="1">
      <c r="A23" s="178">
        <v>2018</v>
      </c>
      <c r="B23" s="180">
        <v>131</v>
      </c>
      <c r="C23" s="180">
        <v>67</v>
      </c>
      <c r="D23" s="180">
        <v>64</v>
      </c>
      <c r="E23" s="180">
        <v>3292</v>
      </c>
      <c r="F23" s="180">
        <v>1754</v>
      </c>
      <c r="G23" s="180">
        <v>1538</v>
      </c>
      <c r="H23" s="180">
        <v>355</v>
      </c>
      <c r="I23" s="180">
        <v>198</v>
      </c>
      <c r="J23" s="180">
        <v>157</v>
      </c>
      <c r="K23" s="180">
        <v>351</v>
      </c>
      <c r="L23" s="180">
        <v>190</v>
      </c>
      <c r="M23" s="180">
        <v>161</v>
      </c>
      <c r="N23" s="180">
        <v>135</v>
      </c>
      <c r="O23" s="180">
        <v>80</v>
      </c>
      <c r="P23" s="180">
        <v>55</v>
      </c>
      <c r="Q23" s="180">
        <v>121</v>
      </c>
      <c r="R23" s="180">
        <v>69</v>
      </c>
      <c r="S23" s="180">
        <v>52</v>
      </c>
      <c r="T23" s="180">
        <v>380</v>
      </c>
      <c r="U23" s="180">
        <v>199</v>
      </c>
      <c r="V23" s="180">
        <v>181</v>
      </c>
      <c r="W23" s="180">
        <v>264</v>
      </c>
      <c r="X23" s="180">
        <v>151</v>
      </c>
      <c r="Y23" s="180">
        <v>113</v>
      </c>
      <c r="Z23" s="180">
        <v>104</v>
      </c>
      <c r="AA23" s="180">
        <v>59</v>
      </c>
      <c r="AB23" s="180">
        <v>45</v>
      </c>
    </row>
    <row r="24" spans="1:28" s="32" customFormat="1" ht="15" customHeight="1">
      <c r="A24" s="629" t="s">
        <v>819</v>
      </c>
      <c r="B24" s="629"/>
      <c r="C24" s="629"/>
      <c r="D24" s="629"/>
      <c r="E24" s="629"/>
      <c r="F24" s="629"/>
      <c r="G24" s="629"/>
      <c r="H24" s="629"/>
      <c r="I24" s="629"/>
      <c r="J24" s="629"/>
      <c r="K24" s="629"/>
      <c r="L24" s="629"/>
      <c r="M24" s="629"/>
      <c r="N24" s="248"/>
      <c r="O24" s="248"/>
      <c r="P24" s="248"/>
      <c r="Q24" s="248"/>
      <c r="R24" s="248"/>
      <c r="S24" s="248"/>
      <c r="T24" s="248"/>
      <c r="U24" s="248"/>
      <c r="V24" s="248"/>
      <c r="W24" s="248"/>
      <c r="X24" s="248"/>
      <c r="Y24" s="248"/>
      <c r="Z24" s="248"/>
      <c r="AA24" s="248"/>
      <c r="AB24" s="248"/>
    </row>
  </sheetData>
  <mergeCells count="46">
    <mergeCell ref="T3:V3"/>
    <mergeCell ref="W3:Y3"/>
    <mergeCell ref="Z3:AB3"/>
    <mergeCell ref="E15:G15"/>
    <mergeCell ref="H15:J15"/>
    <mergeCell ref="E5:G5"/>
    <mergeCell ref="E4:G4"/>
    <mergeCell ref="H5:J5"/>
    <mergeCell ref="K5:M5"/>
    <mergeCell ref="N5:P5"/>
    <mergeCell ref="Q5:S5"/>
    <mergeCell ref="T5:V5"/>
    <mergeCell ref="W5:Y5"/>
    <mergeCell ref="Z5:AB5"/>
    <mergeCell ref="A3:A6"/>
    <mergeCell ref="B3:D3"/>
    <mergeCell ref="E3:G3"/>
    <mergeCell ref="H3:J3"/>
    <mergeCell ref="K3:M3"/>
    <mergeCell ref="B4:D4"/>
    <mergeCell ref="N1:AB1"/>
    <mergeCell ref="W15:Y15"/>
    <mergeCell ref="A24:M24"/>
    <mergeCell ref="Q3:S3"/>
    <mergeCell ref="A14:M14"/>
    <mergeCell ref="Y14:AB14"/>
    <mergeCell ref="A15:A17"/>
    <mergeCell ref="B15:D15"/>
    <mergeCell ref="K15:M15"/>
    <mergeCell ref="N15:P15"/>
    <mergeCell ref="Q15:S15"/>
    <mergeCell ref="T15:V15"/>
    <mergeCell ref="A1:M1"/>
    <mergeCell ref="A2:M2"/>
    <mergeCell ref="Y2:AB2"/>
    <mergeCell ref="N3:P3"/>
    <mergeCell ref="B16:D16"/>
    <mergeCell ref="E16:G16"/>
    <mergeCell ref="H16:J16"/>
    <mergeCell ref="K16:M16"/>
    <mergeCell ref="N16:P16"/>
    <mergeCell ref="Q16:S16"/>
    <mergeCell ref="T16:V16"/>
    <mergeCell ref="W16:Y16"/>
    <mergeCell ref="Z16:AB16"/>
    <mergeCell ref="Z15:AB15"/>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3" max="21"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L35"/>
  <sheetViews>
    <sheetView view="pageBreakPreview" zoomScale="85" zoomScaleNormal="100" zoomScaleSheetLayoutView="85" workbookViewId="0">
      <selection activeCell="T1" sqref="T1:AL1"/>
    </sheetView>
  </sheetViews>
  <sheetFormatPr defaultColWidth="8.88671875" defaultRowHeight="13.5"/>
  <cols>
    <col min="1" max="1" width="7.77734375" style="3" customWidth="1"/>
    <col min="2" max="3" width="3.77734375" style="3" customWidth="1"/>
    <col min="4" max="4" width="4.44140625" style="3" customWidth="1"/>
    <col min="5" max="6" width="3.77734375" style="3" customWidth="1"/>
    <col min="7" max="7" width="4.44140625" style="3" customWidth="1"/>
    <col min="8" max="9" width="3.77734375" style="3" customWidth="1"/>
    <col min="10" max="10" width="4.44140625" style="3" customWidth="1"/>
    <col min="11" max="12" width="3.77734375" style="3" customWidth="1"/>
    <col min="13" max="13" width="4.44140625" style="3" customWidth="1"/>
    <col min="14" max="15" width="3.77734375" style="3" customWidth="1"/>
    <col min="16" max="16" width="4.44140625" style="3" customWidth="1"/>
    <col min="17" max="18" width="3.77734375" style="3" customWidth="1"/>
    <col min="19" max="19" width="4.44140625" style="3" customWidth="1"/>
    <col min="20" max="21" width="3.77734375" style="3" customWidth="1"/>
    <col min="22" max="22" width="4.33203125" style="3" customWidth="1"/>
    <col min="23" max="24" width="3.77734375" style="3" customWidth="1"/>
    <col min="25" max="25" width="4.33203125" style="3" customWidth="1"/>
    <col min="26" max="27" width="3.77734375" style="3" customWidth="1"/>
    <col min="28" max="28" width="4.33203125" style="3" customWidth="1"/>
    <col min="29" max="30" width="3.77734375" style="3" customWidth="1"/>
    <col min="31" max="31" width="4.33203125" style="3" customWidth="1"/>
    <col min="32" max="33" width="3.77734375" style="3" customWidth="1"/>
    <col min="34" max="34" width="4.33203125" style="3" customWidth="1"/>
    <col min="35" max="36" width="3.77734375" style="3" customWidth="1"/>
    <col min="37" max="37" width="4.33203125" style="3" customWidth="1"/>
    <col min="38" max="38" width="8.77734375" style="3" customWidth="1"/>
    <col min="39" max="16384" width="8.88671875" style="3"/>
  </cols>
  <sheetData>
    <row r="1" spans="1:38" s="19" customFormat="1" ht="54.95" customHeight="1">
      <c r="A1" s="805" t="s">
        <v>279</v>
      </c>
      <c r="B1" s="805"/>
      <c r="C1" s="805"/>
      <c r="D1" s="805"/>
      <c r="E1" s="805"/>
      <c r="F1" s="805"/>
      <c r="G1" s="805"/>
      <c r="H1" s="805"/>
      <c r="I1" s="805"/>
      <c r="J1" s="805"/>
      <c r="K1" s="805"/>
      <c r="L1" s="805"/>
      <c r="M1" s="805"/>
      <c r="N1" s="805"/>
      <c r="O1" s="805"/>
      <c r="P1" s="805"/>
      <c r="Q1" s="805"/>
      <c r="R1" s="805"/>
      <c r="S1" s="805"/>
      <c r="T1" s="804" t="s">
        <v>1056</v>
      </c>
      <c r="U1" s="804"/>
      <c r="V1" s="804"/>
      <c r="W1" s="804"/>
      <c r="X1" s="804"/>
      <c r="Y1" s="804"/>
      <c r="Z1" s="804"/>
      <c r="AA1" s="804"/>
      <c r="AB1" s="804"/>
      <c r="AC1" s="804"/>
      <c r="AD1" s="804"/>
      <c r="AE1" s="804"/>
      <c r="AF1" s="804"/>
      <c r="AG1" s="804"/>
      <c r="AH1" s="804"/>
      <c r="AI1" s="804"/>
      <c r="AJ1" s="804"/>
      <c r="AK1" s="804"/>
      <c r="AL1" s="804"/>
    </row>
    <row r="2" spans="1:38" s="33" customFormat="1" ht="18" customHeight="1" thickBot="1">
      <c r="A2" s="796" t="s">
        <v>877</v>
      </c>
      <c r="B2" s="796"/>
      <c r="C2" s="796"/>
      <c r="D2" s="796"/>
      <c r="E2" s="796"/>
      <c r="F2" s="796"/>
      <c r="G2" s="796"/>
      <c r="H2" s="796"/>
      <c r="I2" s="796"/>
      <c r="J2" s="796"/>
      <c r="K2" s="796"/>
      <c r="L2" s="796"/>
      <c r="M2" s="796"/>
      <c r="N2" s="796"/>
      <c r="O2" s="796"/>
      <c r="P2" s="796"/>
      <c r="Q2" s="500"/>
      <c r="R2" s="500"/>
      <c r="S2" s="500"/>
      <c r="T2" s="500"/>
      <c r="U2" s="500"/>
      <c r="V2" s="500"/>
      <c r="W2" s="500"/>
      <c r="X2" s="500"/>
      <c r="Y2" s="500"/>
      <c r="Z2" s="500"/>
      <c r="AA2" s="500"/>
      <c r="AB2" s="500"/>
      <c r="AC2" s="500"/>
      <c r="AD2" s="500"/>
      <c r="AE2" s="806" t="s">
        <v>6</v>
      </c>
      <c r="AF2" s="806"/>
      <c r="AG2" s="806"/>
      <c r="AH2" s="806"/>
      <c r="AI2" s="806"/>
      <c r="AJ2" s="806"/>
      <c r="AK2" s="806"/>
      <c r="AL2" s="806"/>
    </row>
    <row r="3" spans="1:38" s="1" customFormat="1" ht="20.100000000000001" customHeight="1">
      <c r="A3" s="729" t="s">
        <v>878</v>
      </c>
      <c r="B3" s="801" t="s">
        <v>879</v>
      </c>
      <c r="C3" s="792"/>
      <c r="D3" s="792"/>
      <c r="E3" s="792" t="s">
        <v>880</v>
      </c>
      <c r="F3" s="792"/>
      <c r="G3" s="803"/>
      <c r="H3" s="792" t="s">
        <v>881</v>
      </c>
      <c r="I3" s="792"/>
      <c r="J3" s="792"/>
      <c r="K3" s="792" t="s">
        <v>882</v>
      </c>
      <c r="L3" s="792"/>
      <c r="M3" s="792"/>
      <c r="N3" s="792" t="s">
        <v>883</v>
      </c>
      <c r="O3" s="792"/>
      <c r="P3" s="792"/>
      <c r="Q3" s="792" t="s">
        <v>884</v>
      </c>
      <c r="R3" s="792"/>
      <c r="S3" s="803"/>
      <c r="T3" s="791" t="s">
        <v>885</v>
      </c>
      <c r="U3" s="792"/>
      <c r="V3" s="792"/>
      <c r="W3" s="801" t="s">
        <v>886</v>
      </c>
      <c r="X3" s="792"/>
      <c r="Y3" s="792"/>
      <c r="Z3" s="791" t="s">
        <v>887</v>
      </c>
      <c r="AA3" s="792"/>
      <c r="AB3" s="792"/>
      <c r="AC3" s="801" t="s">
        <v>888</v>
      </c>
      <c r="AD3" s="792"/>
      <c r="AE3" s="792"/>
      <c r="AF3" s="791" t="s">
        <v>889</v>
      </c>
      <c r="AG3" s="792"/>
      <c r="AH3" s="792"/>
      <c r="AI3" s="792" t="s">
        <v>890</v>
      </c>
      <c r="AJ3" s="792"/>
      <c r="AK3" s="792"/>
      <c r="AL3" s="727" t="s">
        <v>878</v>
      </c>
    </row>
    <row r="4" spans="1:38" s="1" customFormat="1" ht="30" customHeight="1">
      <c r="A4" s="732"/>
      <c r="B4" s="802" t="s">
        <v>8</v>
      </c>
      <c r="C4" s="785"/>
      <c r="D4" s="785"/>
      <c r="E4" s="784" t="s">
        <v>38</v>
      </c>
      <c r="F4" s="785"/>
      <c r="G4" s="786"/>
      <c r="H4" s="784" t="s">
        <v>36</v>
      </c>
      <c r="I4" s="785"/>
      <c r="J4" s="785"/>
      <c r="K4" s="798" t="s">
        <v>40</v>
      </c>
      <c r="L4" s="799"/>
      <c r="M4" s="800"/>
      <c r="N4" s="784" t="s">
        <v>73</v>
      </c>
      <c r="O4" s="785"/>
      <c r="P4" s="785"/>
      <c r="Q4" s="784" t="s">
        <v>74</v>
      </c>
      <c r="R4" s="785"/>
      <c r="S4" s="786"/>
      <c r="T4" s="793" t="s">
        <v>73</v>
      </c>
      <c r="U4" s="785"/>
      <c r="V4" s="785"/>
      <c r="W4" s="802" t="s">
        <v>37</v>
      </c>
      <c r="X4" s="785"/>
      <c r="Y4" s="785"/>
      <c r="Z4" s="793" t="s">
        <v>39</v>
      </c>
      <c r="AA4" s="785"/>
      <c r="AB4" s="785"/>
      <c r="AC4" s="802" t="s">
        <v>652</v>
      </c>
      <c r="AD4" s="785"/>
      <c r="AE4" s="785"/>
      <c r="AF4" s="793" t="s">
        <v>653</v>
      </c>
      <c r="AG4" s="785"/>
      <c r="AH4" s="785"/>
      <c r="AI4" s="784" t="s">
        <v>9</v>
      </c>
      <c r="AJ4" s="785"/>
      <c r="AK4" s="785"/>
      <c r="AL4" s="730"/>
    </row>
    <row r="5" spans="1:38" s="1" customFormat="1" ht="20.100000000000001" customHeight="1">
      <c r="A5" s="732"/>
      <c r="B5" s="787"/>
      <c r="C5" s="789" t="s">
        <v>891</v>
      </c>
      <c r="D5" s="788" t="s">
        <v>892</v>
      </c>
      <c r="E5" s="787"/>
      <c r="F5" s="789" t="s">
        <v>891</v>
      </c>
      <c r="G5" s="790" t="s">
        <v>892</v>
      </c>
      <c r="H5" s="787"/>
      <c r="I5" s="789" t="s">
        <v>891</v>
      </c>
      <c r="J5" s="788" t="s">
        <v>892</v>
      </c>
      <c r="K5" s="787"/>
      <c r="L5" s="789" t="s">
        <v>891</v>
      </c>
      <c r="M5" s="788" t="s">
        <v>892</v>
      </c>
      <c r="N5" s="787"/>
      <c r="O5" s="789" t="s">
        <v>891</v>
      </c>
      <c r="P5" s="788" t="s">
        <v>892</v>
      </c>
      <c r="Q5" s="787"/>
      <c r="R5" s="789" t="s">
        <v>891</v>
      </c>
      <c r="S5" s="790" t="s">
        <v>892</v>
      </c>
      <c r="T5" s="794"/>
      <c r="U5" s="789" t="s">
        <v>891</v>
      </c>
      <c r="V5" s="788" t="s">
        <v>892</v>
      </c>
      <c r="W5" s="787"/>
      <c r="X5" s="789" t="s">
        <v>891</v>
      </c>
      <c r="Y5" s="788" t="s">
        <v>892</v>
      </c>
      <c r="Z5" s="794"/>
      <c r="AA5" s="789" t="s">
        <v>891</v>
      </c>
      <c r="AB5" s="788" t="s">
        <v>892</v>
      </c>
      <c r="AC5" s="787"/>
      <c r="AD5" s="789" t="s">
        <v>891</v>
      </c>
      <c r="AE5" s="788" t="s">
        <v>892</v>
      </c>
      <c r="AF5" s="794"/>
      <c r="AG5" s="789" t="s">
        <v>891</v>
      </c>
      <c r="AH5" s="788" t="s">
        <v>892</v>
      </c>
      <c r="AI5" s="787"/>
      <c r="AJ5" s="789" t="s">
        <v>891</v>
      </c>
      <c r="AK5" s="788" t="s">
        <v>892</v>
      </c>
      <c r="AL5" s="730"/>
    </row>
    <row r="6" spans="1:38" s="1" customFormat="1" ht="24.95" customHeight="1">
      <c r="A6" s="807"/>
      <c r="B6" s="788"/>
      <c r="C6" s="789"/>
      <c r="D6" s="788"/>
      <c r="E6" s="788"/>
      <c r="F6" s="789"/>
      <c r="G6" s="790"/>
      <c r="H6" s="788"/>
      <c r="I6" s="789"/>
      <c r="J6" s="788"/>
      <c r="K6" s="788"/>
      <c r="L6" s="789"/>
      <c r="M6" s="788"/>
      <c r="N6" s="788"/>
      <c r="O6" s="789"/>
      <c r="P6" s="788"/>
      <c r="Q6" s="788"/>
      <c r="R6" s="789"/>
      <c r="S6" s="790"/>
      <c r="T6" s="795"/>
      <c r="U6" s="789"/>
      <c r="V6" s="788"/>
      <c r="W6" s="788"/>
      <c r="X6" s="789"/>
      <c r="Y6" s="788"/>
      <c r="Z6" s="795"/>
      <c r="AA6" s="789"/>
      <c r="AB6" s="788"/>
      <c r="AC6" s="788"/>
      <c r="AD6" s="789"/>
      <c r="AE6" s="788"/>
      <c r="AF6" s="795"/>
      <c r="AG6" s="789"/>
      <c r="AH6" s="788"/>
      <c r="AI6" s="788"/>
      <c r="AJ6" s="789"/>
      <c r="AK6" s="788"/>
      <c r="AL6" s="797"/>
    </row>
    <row r="7" spans="1:38" s="1" customFormat="1" ht="21" customHeight="1">
      <c r="A7" s="501">
        <v>2013</v>
      </c>
      <c r="B7" s="508">
        <v>1563</v>
      </c>
      <c r="C7" s="509">
        <v>706</v>
      </c>
      <c r="D7" s="509">
        <v>857</v>
      </c>
      <c r="E7" s="509">
        <v>288</v>
      </c>
      <c r="F7" s="509">
        <v>98</v>
      </c>
      <c r="G7" s="509">
        <v>190</v>
      </c>
      <c r="H7" s="509">
        <v>540</v>
      </c>
      <c r="I7" s="509">
        <v>255</v>
      </c>
      <c r="J7" s="509">
        <v>285</v>
      </c>
      <c r="K7" s="509">
        <v>115</v>
      </c>
      <c r="L7" s="509">
        <v>48</v>
      </c>
      <c r="M7" s="509">
        <v>67</v>
      </c>
      <c r="N7" s="509">
        <v>117</v>
      </c>
      <c r="O7" s="509">
        <v>64</v>
      </c>
      <c r="P7" s="509">
        <v>53</v>
      </c>
      <c r="Q7" s="509">
        <v>61</v>
      </c>
      <c r="R7" s="509">
        <v>42</v>
      </c>
      <c r="S7" s="509">
        <v>19</v>
      </c>
      <c r="T7" s="509">
        <v>62</v>
      </c>
      <c r="U7" s="509">
        <v>10</v>
      </c>
      <c r="V7" s="509">
        <v>52</v>
      </c>
      <c r="W7" s="509">
        <v>74</v>
      </c>
      <c r="X7" s="509">
        <v>46</v>
      </c>
      <c r="Y7" s="509">
        <v>28</v>
      </c>
      <c r="Z7" s="509">
        <v>40</v>
      </c>
      <c r="AA7" s="509">
        <v>4</v>
      </c>
      <c r="AB7" s="509">
        <v>36</v>
      </c>
      <c r="AC7" s="509">
        <v>22</v>
      </c>
      <c r="AD7" s="509">
        <v>15</v>
      </c>
      <c r="AE7" s="509">
        <v>7</v>
      </c>
      <c r="AF7" s="509" t="s">
        <v>656</v>
      </c>
      <c r="AG7" s="509" t="s">
        <v>657</v>
      </c>
      <c r="AH7" s="509" t="s">
        <v>658</v>
      </c>
      <c r="AI7" s="510">
        <f>B7-(E7+H7+K7+N7+Q7+T7+W7+Z7+AC7)</f>
        <v>244</v>
      </c>
      <c r="AJ7" s="510">
        <f t="shared" ref="AJ7:AK7" si="0">C7-(F7+I7+L7+O7+R7+U7+X7+AA7+AD7)</f>
        <v>124</v>
      </c>
      <c r="AK7" s="510">
        <f t="shared" si="0"/>
        <v>120</v>
      </c>
      <c r="AL7" s="502">
        <v>2013</v>
      </c>
    </row>
    <row r="8" spans="1:38" s="1" customFormat="1" ht="21" customHeight="1">
      <c r="A8" s="501">
        <v>2014</v>
      </c>
      <c r="B8" s="511">
        <v>1657</v>
      </c>
      <c r="C8" s="510">
        <v>786</v>
      </c>
      <c r="D8" s="510">
        <v>871</v>
      </c>
      <c r="E8" s="510">
        <v>317</v>
      </c>
      <c r="F8" s="510">
        <v>116</v>
      </c>
      <c r="G8" s="510">
        <v>201</v>
      </c>
      <c r="H8" s="510">
        <v>520</v>
      </c>
      <c r="I8" s="510">
        <v>256</v>
      </c>
      <c r="J8" s="510">
        <v>264</v>
      </c>
      <c r="K8" s="510">
        <v>143</v>
      </c>
      <c r="L8" s="510">
        <v>64</v>
      </c>
      <c r="M8" s="510">
        <v>79</v>
      </c>
      <c r="N8" s="510">
        <v>111</v>
      </c>
      <c r="O8" s="510">
        <v>62</v>
      </c>
      <c r="P8" s="510">
        <v>49</v>
      </c>
      <c r="Q8" s="510">
        <v>76</v>
      </c>
      <c r="R8" s="510">
        <v>61</v>
      </c>
      <c r="S8" s="510">
        <v>15</v>
      </c>
      <c r="T8" s="510">
        <v>78</v>
      </c>
      <c r="U8" s="510">
        <v>13</v>
      </c>
      <c r="V8" s="510">
        <v>65</v>
      </c>
      <c r="W8" s="510">
        <v>70</v>
      </c>
      <c r="X8" s="510">
        <v>39</v>
      </c>
      <c r="Y8" s="510">
        <v>31</v>
      </c>
      <c r="Z8" s="510">
        <v>37</v>
      </c>
      <c r="AA8" s="510">
        <v>4</v>
      </c>
      <c r="AB8" s="510">
        <v>33</v>
      </c>
      <c r="AC8" s="510">
        <v>16</v>
      </c>
      <c r="AD8" s="510">
        <v>14</v>
      </c>
      <c r="AE8" s="510">
        <v>2</v>
      </c>
      <c r="AF8" s="510">
        <v>16</v>
      </c>
      <c r="AG8" s="510">
        <v>8</v>
      </c>
      <c r="AH8" s="510">
        <v>8</v>
      </c>
      <c r="AI8" s="510">
        <f t="shared" ref="AI8:AI10" si="1">B8-(E8+H8+K8+N8+Q8+T8+W8+Z8+AC8+AF8)</f>
        <v>273</v>
      </c>
      <c r="AJ8" s="510">
        <f t="shared" ref="AJ8:AJ11" si="2">C8-(F8+I8+L8+O8+R8+U8+X8+AA8+AD8+AG8)</f>
        <v>149</v>
      </c>
      <c r="AK8" s="510">
        <f t="shared" ref="AK8:AK11" si="3">D8-(G8+J8+M8+P8+S8+V8+Y8+AB8+AE8+AH8)</f>
        <v>124</v>
      </c>
      <c r="AL8" s="502">
        <v>2014</v>
      </c>
    </row>
    <row r="9" spans="1:38" s="1" customFormat="1" ht="21" customHeight="1">
      <c r="A9" s="501">
        <v>2015</v>
      </c>
      <c r="B9" s="511">
        <v>1770</v>
      </c>
      <c r="C9" s="510">
        <v>861</v>
      </c>
      <c r="D9" s="510">
        <v>909</v>
      </c>
      <c r="E9" s="510">
        <v>368</v>
      </c>
      <c r="F9" s="510">
        <v>127</v>
      </c>
      <c r="G9" s="510">
        <v>241</v>
      </c>
      <c r="H9" s="510">
        <v>477</v>
      </c>
      <c r="I9" s="510">
        <v>221</v>
      </c>
      <c r="J9" s="510">
        <v>256</v>
      </c>
      <c r="K9" s="510">
        <v>134</v>
      </c>
      <c r="L9" s="510">
        <v>66</v>
      </c>
      <c r="M9" s="510">
        <v>68</v>
      </c>
      <c r="N9" s="510">
        <v>112</v>
      </c>
      <c r="O9" s="510">
        <v>63</v>
      </c>
      <c r="P9" s="510">
        <v>49</v>
      </c>
      <c r="Q9" s="510">
        <v>71</v>
      </c>
      <c r="R9" s="510">
        <v>57</v>
      </c>
      <c r="S9" s="510">
        <v>14</v>
      </c>
      <c r="T9" s="510">
        <v>92</v>
      </c>
      <c r="U9" s="510">
        <v>24</v>
      </c>
      <c r="V9" s="510">
        <v>68</v>
      </c>
      <c r="W9" s="510">
        <v>61</v>
      </c>
      <c r="X9" s="510">
        <v>32</v>
      </c>
      <c r="Y9" s="510">
        <v>29</v>
      </c>
      <c r="Z9" s="510">
        <v>37</v>
      </c>
      <c r="AA9" s="510">
        <v>6</v>
      </c>
      <c r="AB9" s="510">
        <v>31</v>
      </c>
      <c r="AC9" s="510">
        <v>14</v>
      </c>
      <c r="AD9" s="510">
        <v>11</v>
      </c>
      <c r="AE9" s="510">
        <v>3</v>
      </c>
      <c r="AF9" s="510">
        <v>13</v>
      </c>
      <c r="AG9" s="510">
        <v>9</v>
      </c>
      <c r="AH9" s="510">
        <v>4</v>
      </c>
      <c r="AI9" s="510">
        <f t="shared" si="1"/>
        <v>391</v>
      </c>
      <c r="AJ9" s="510">
        <f t="shared" si="2"/>
        <v>245</v>
      </c>
      <c r="AK9" s="510">
        <f t="shared" si="3"/>
        <v>146</v>
      </c>
      <c r="AL9" s="502">
        <v>2015</v>
      </c>
    </row>
    <row r="10" spans="1:38" s="1" customFormat="1" ht="21" customHeight="1">
      <c r="A10" s="501">
        <v>2016</v>
      </c>
      <c r="B10" s="511">
        <v>1875</v>
      </c>
      <c r="C10" s="510">
        <v>940</v>
      </c>
      <c r="D10" s="510">
        <v>935</v>
      </c>
      <c r="E10" s="510">
        <v>442</v>
      </c>
      <c r="F10" s="510">
        <v>147</v>
      </c>
      <c r="G10" s="510">
        <v>295</v>
      </c>
      <c r="H10" s="510">
        <v>446</v>
      </c>
      <c r="I10" s="510">
        <v>206</v>
      </c>
      <c r="J10" s="510">
        <v>240</v>
      </c>
      <c r="K10" s="510">
        <v>108</v>
      </c>
      <c r="L10" s="510">
        <v>58</v>
      </c>
      <c r="M10" s="510">
        <v>50</v>
      </c>
      <c r="N10" s="510">
        <v>108</v>
      </c>
      <c r="O10" s="510">
        <v>61</v>
      </c>
      <c r="P10" s="510">
        <v>47</v>
      </c>
      <c r="Q10" s="510">
        <v>75</v>
      </c>
      <c r="R10" s="510">
        <v>59</v>
      </c>
      <c r="S10" s="510">
        <v>16</v>
      </c>
      <c r="T10" s="510">
        <v>90</v>
      </c>
      <c r="U10" s="510">
        <v>31</v>
      </c>
      <c r="V10" s="510">
        <v>59</v>
      </c>
      <c r="W10" s="510">
        <v>53</v>
      </c>
      <c r="X10" s="510">
        <v>29</v>
      </c>
      <c r="Y10" s="510">
        <v>24</v>
      </c>
      <c r="Z10" s="510">
        <v>36</v>
      </c>
      <c r="AA10" s="510">
        <v>4</v>
      </c>
      <c r="AB10" s="510">
        <v>32</v>
      </c>
      <c r="AC10" s="510">
        <v>15</v>
      </c>
      <c r="AD10" s="510">
        <v>10</v>
      </c>
      <c r="AE10" s="510">
        <v>5</v>
      </c>
      <c r="AF10" s="510">
        <v>8</v>
      </c>
      <c r="AG10" s="510">
        <v>6</v>
      </c>
      <c r="AH10" s="510">
        <v>2</v>
      </c>
      <c r="AI10" s="510">
        <f t="shared" si="1"/>
        <v>494</v>
      </c>
      <c r="AJ10" s="510">
        <f t="shared" si="2"/>
        <v>329</v>
      </c>
      <c r="AK10" s="510">
        <f t="shared" si="3"/>
        <v>165</v>
      </c>
      <c r="AL10" s="502">
        <v>2016</v>
      </c>
    </row>
    <row r="11" spans="1:38" s="1" customFormat="1" ht="21" customHeight="1">
      <c r="A11" s="501">
        <v>2017</v>
      </c>
      <c r="B11" s="511">
        <v>1904</v>
      </c>
      <c r="C11" s="510">
        <v>931</v>
      </c>
      <c r="D11" s="510">
        <v>973</v>
      </c>
      <c r="E11" s="510">
        <v>568</v>
      </c>
      <c r="F11" s="510">
        <v>232</v>
      </c>
      <c r="G11" s="510">
        <v>336</v>
      </c>
      <c r="H11" s="510">
        <v>414</v>
      </c>
      <c r="I11" s="510">
        <v>192</v>
      </c>
      <c r="J11" s="510">
        <v>222</v>
      </c>
      <c r="K11" s="510">
        <v>94</v>
      </c>
      <c r="L11" s="510">
        <v>48</v>
      </c>
      <c r="M11" s="510">
        <v>46</v>
      </c>
      <c r="N11" s="510">
        <v>100</v>
      </c>
      <c r="O11" s="510">
        <v>57</v>
      </c>
      <c r="P11" s="510">
        <v>43</v>
      </c>
      <c r="Q11" s="510">
        <v>75</v>
      </c>
      <c r="R11" s="510">
        <v>57</v>
      </c>
      <c r="S11" s="510">
        <v>18</v>
      </c>
      <c r="T11" s="510">
        <v>83</v>
      </c>
      <c r="U11" s="510">
        <v>28</v>
      </c>
      <c r="V11" s="510">
        <v>55</v>
      </c>
      <c r="W11" s="510">
        <v>46</v>
      </c>
      <c r="X11" s="510">
        <v>23</v>
      </c>
      <c r="Y11" s="510">
        <v>23</v>
      </c>
      <c r="Z11" s="510">
        <v>36</v>
      </c>
      <c r="AA11" s="510">
        <v>4</v>
      </c>
      <c r="AB11" s="510">
        <v>32</v>
      </c>
      <c r="AC11" s="510">
        <v>15</v>
      </c>
      <c r="AD11" s="510">
        <v>11</v>
      </c>
      <c r="AE11" s="510">
        <v>4</v>
      </c>
      <c r="AF11" s="510">
        <v>8</v>
      </c>
      <c r="AG11" s="510">
        <v>6</v>
      </c>
      <c r="AH11" s="510">
        <v>2</v>
      </c>
      <c r="AI11" s="510">
        <f>B11-(E11+H11+K11+N11+Q11+T11+W11+Z11+AC11+AF11)</f>
        <v>465</v>
      </c>
      <c r="AJ11" s="510">
        <f t="shared" si="2"/>
        <v>273</v>
      </c>
      <c r="AK11" s="510">
        <f t="shared" si="3"/>
        <v>192</v>
      </c>
      <c r="AL11" s="502">
        <v>2017</v>
      </c>
    </row>
    <row r="12" spans="1:38" s="1" customFormat="1" ht="21" customHeight="1">
      <c r="A12" s="503">
        <v>2018</v>
      </c>
      <c r="B12" s="512">
        <v>2282</v>
      </c>
      <c r="C12" s="513">
        <v>1170</v>
      </c>
      <c r="D12" s="513">
        <v>1112</v>
      </c>
      <c r="E12" s="513">
        <v>864</v>
      </c>
      <c r="F12" s="513">
        <v>439</v>
      </c>
      <c r="G12" s="513">
        <v>425</v>
      </c>
      <c r="H12" s="513">
        <v>426</v>
      </c>
      <c r="I12" s="513">
        <v>180</v>
      </c>
      <c r="J12" s="513">
        <v>246</v>
      </c>
      <c r="K12" s="513">
        <v>99</v>
      </c>
      <c r="L12" s="513">
        <v>49</v>
      </c>
      <c r="M12" s="513">
        <v>50</v>
      </c>
      <c r="N12" s="513">
        <v>96</v>
      </c>
      <c r="O12" s="513">
        <v>54</v>
      </c>
      <c r="P12" s="513">
        <v>42</v>
      </c>
      <c r="Q12" s="513">
        <v>91</v>
      </c>
      <c r="R12" s="513">
        <v>71</v>
      </c>
      <c r="S12" s="513">
        <v>20</v>
      </c>
      <c r="T12" s="513">
        <v>82</v>
      </c>
      <c r="U12" s="513">
        <v>25</v>
      </c>
      <c r="V12" s="513">
        <v>57</v>
      </c>
      <c r="W12" s="513">
        <v>39</v>
      </c>
      <c r="X12" s="513">
        <v>14</v>
      </c>
      <c r="Y12" s="513">
        <v>25</v>
      </c>
      <c r="Z12" s="513">
        <v>35</v>
      </c>
      <c r="AA12" s="513">
        <v>4</v>
      </c>
      <c r="AB12" s="513">
        <v>31</v>
      </c>
      <c r="AC12" s="513">
        <v>13</v>
      </c>
      <c r="AD12" s="513">
        <v>9</v>
      </c>
      <c r="AE12" s="513">
        <v>4</v>
      </c>
      <c r="AF12" s="513">
        <v>6</v>
      </c>
      <c r="AG12" s="513">
        <v>4</v>
      </c>
      <c r="AH12" s="513">
        <v>2</v>
      </c>
      <c r="AI12" s="513">
        <f t="shared" ref="AI12" si="4">B12-(E12+H12+K12+N12+Q12+T12+W12+Z12+AC12+AF12)</f>
        <v>531</v>
      </c>
      <c r="AJ12" s="513">
        <f t="shared" ref="AJ12" si="5">C12-(F12+I12+L12+O12+R12+U12+X12+AA12+AD12+AG12)</f>
        <v>321</v>
      </c>
      <c r="AK12" s="513">
        <f t="shared" ref="AK12" si="6">D12-(G12+J12+M12+P12+S12+V12+Y12+AB12+AE12+AH12)</f>
        <v>210</v>
      </c>
      <c r="AL12" s="504">
        <v>2018</v>
      </c>
    </row>
    <row r="13" spans="1:38" s="1" customFormat="1" ht="21" customHeight="1">
      <c r="A13" s="501" t="s">
        <v>893</v>
      </c>
      <c r="B13" s="511">
        <v>317</v>
      </c>
      <c r="C13" s="510">
        <v>225</v>
      </c>
      <c r="D13" s="510">
        <v>92</v>
      </c>
      <c r="E13" s="510">
        <v>148</v>
      </c>
      <c r="F13" s="510">
        <v>109</v>
      </c>
      <c r="G13" s="510">
        <v>39</v>
      </c>
      <c r="H13" s="510">
        <v>9</v>
      </c>
      <c r="I13" s="510">
        <v>2</v>
      </c>
      <c r="J13" s="510">
        <v>7</v>
      </c>
      <c r="K13" s="510">
        <v>4</v>
      </c>
      <c r="L13" s="510">
        <v>2</v>
      </c>
      <c r="M13" s="510">
        <v>2</v>
      </c>
      <c r="N13" s="510">
        <v>12</v>
      </c>
      <c r="O13" s="510">
        <v>7</v>
      </c>
      <c r="P13" s="510">
        <v>5</v>
      </c>
      <c r="Q13" s="510">
        <v>63</v>
      </c>
      <c r="R13" s="510">
        <v>50</v>
      </c>
      <c r="S13" s="510">
        <v>13</v>
      </c>
      <c r="T13" s="510">
        <v>23</v>
      </c>
      <c r="U13" s="510">
        <v>21</v>
      </c>
      <c r="V13" s="510">
        <v>2</v>
      </c>
      <c r="W13" s="510">
        <v>2</v>
      </c>
      <c r="X13" s="510">
        <v>1</v>
      </c>
      <c r="Y13" s="510">
        <v>1</v>
      </c>
      <c r="Z13" s="510">
        <v>6</v>
      </c>
      <c r="AA13" s="510">
        <v>0</v>
      </c>
      <c r="AB13" s="510">
        <v>6</v>
      </c>
      <c r="AC13" s="510">
        <v>0</v>
      </c>
      <c r="AD13" s="510">
        <v>0</v>
      </c>
      <c r="AE13" s="510">
        <v>0</v>
      </c>
      <c r="AF13" s="510">
        <v>0</v>
      </c>
      <c r="AG13" s="510">
        <v>0</v>
      </c>
      <c r="AH13" s="510">
        <v>0</v>
      </c>
      <c r="AI13" s="510">
        <f t="shared" ref="AI13:AI33" si="7">B13-(E13+H13+K13+N13+Q13+T13+W13+Z13+AC13+AF13)</f>
        <v>50</v>
      </c>
      <c r="AJ13" s="510">
        <f t="shared" ref="AJ13:AJ33" si="8">C13-(F13+I13+L13+O13+R13+U13+X13+AA13+AD13+AG13)</f>
        <v>33</v>
      </c>
      <c r="AK13" s="510">
        <f t="shared" ref="AK13:AK33" si="9">D13-(G13+J13+M13+P13+S13+V13+Y13+AB13+AE13+AH13)</f>
        <v>17</v>
      </c>
      <c r="AL13" s="129" t="s">
        <v>284</v>
      </c>
    </row>
    <row r="14" spans="1:38" s="1" customFormat="1" ht="21" customHeight="1">
      <c r="A14" s="501" t="s">
        <v>894</v>
      </c>
      <c r="B14" s="511">
        <v>17</v>
      </c>
      <c r="C14" s="510">
        <v>4</v>
      </c>
      <c r="D14" s="510">
        <v>13</v>
      </c>
      <c r="E14" s="510">
        <v>5</v>
      </c>
      <c r="F14" s="510">
        <v>1</v>
      </c>
      <c r="G14" s="510">
        <v>4</v>
      </c>
      <c r="H14" s="510">
        <v>2</v>
      </c>
      <c r="I14" s="510">
        <v>0</v>
      </c>
      <c r="J14" s="510">
        <v>2</v>
      </c>
      <c r="K14" s="510">
        <v>1</v>
      </c>
      <c r="L14" s="510">
        <v>1</v>
      </c>
      <c r="M14" s="510">
        <v>0</v>
      </c>
      <c r="N14" s="510">
        <v>0</v>
      </c>
      <c r="O14" s="510">
        <v>0</v>
      </c>
      <c r="P14" s="510">
        <v>0</v>
      </c>
      <c r="Q14" s="510">
        <v>0</v>
      </c>
      <c r="R14" s="510">
        <v>0</v>
      </c>
      <c r="S14" s="510">
        <v>0</v>
      </c>
      <c r="T14" s="510">
        <v>2</v>
      </c>
      <c r="U14" s="510">
        <v>0</v>
      </c>
      <c r="V14" s="510">
        <v>2</v>
      </c>
      <c r="W14" s="510">
        <v>0</v>
      </c>
      <c r="X14" s="510">
        <v>0</v>
      </c>
      <c r="Y14" s="510">
        <v>0</v>
      </c>
      <c r="Z14" s="510">
        <v>1</v>
      </c>
      <c r="AA14" s="510">
        <v>0</v>
      </c>
      <c r="AB14" s="510">
        <v>1</v>
      </c>
      <c r="AC14" s="510">
        <v>1</v>
      </c>
      <c r="AD14" s="510">
        <v>0</v>
      </c>
      <c r="AE14" s="510">
        <v>1</v>
      </c>
      <c r="AF14" s="510">
        <v>1</v>
      </c>
      <c r="AG14" s="510">
        <v>1</v>
      </c>
      <c r="AH14" s="510">
        <v>0</v>
      </c>
      <c r="AI14" s="510">
        <f t="shared" si="7"/>
        <v>4</v>
      </c>
      <c r="AJ14" s="510">
        <f t="shared" si="8"/>
        <v>1</v>
      </c>
      <c r="AK14" s="510">
        <f t="shared" si="9"/>
        <v>3</v>
      </c>
      <c r="AL14" s="129" t="s">
        <v>285</v>
      </c>
    </row>
    <row r="15" spans="1:38" s="1" customFormat="1" ht="21" customHeight="1">
      <c r="A15" s="501" t="s">
        <v>895</v>
      </c>
      <c r="B15" s="511">
        <v>13</v>
      </c>
      <c r="C15" s="510">
        <v>2</v>
      </c>
      <c r="D15" s="510">
        <v>11</v>
      </c>
      <c r="E15" s="510">
        <v>3</v>
      </c>
      <c r="F15" s="510">
        <v>0</v>
      </c>
      <c r="G15" s="510">
        <v>3</v>
      </c>
      <c r="H15" s="510">
        <v>1</v>
      </c>
      <c r="I15" s="510">
        <v>0</v>
      </c>
      <c r="J15" s="510">
        <v>1</v>
      </c>
      <c r="K15" s="510">
        <v>0</v>
      </c>
      <c r="L15" s="510">
        <v>0</v>
      </c>
      <c r="M15" s="510">
        <v>0</v>
      </c>
      <c r="N15" s="510">
        <v>0</v>
      </c>
      <c r="O15" s="510">
        <v>0</v>
      </c>
      <c r="P15" s="510">
        <v>0</v>
      </c>
      <c r="Q15" s="510">
        <v>0</v>
      </c>
      <c r="R15" s="510">
        <v>0</v>
      </c>
      <c r="S15" s="510">
        <v>0</v>
      </c>
      <c r="T15" s="510">
        <v>0</v>
      </c>
      <c r="U15" s="510"/>
      <c r="V15" s="510"/>
      <c r="W15" s="510">
        <v>0</v>
      </c>
      <c r="X15" s="510">
        <v>0</v>
      </c>
      <c r="Y15" s="510">
        <v>0</v>
      </c>
      <c r="Z15" s="510">
        <v>0</v>
      </c>
      <c r="AA15" s="510">
        <v>0</v>
      </c>
      <c r="AB15" s="510">
        <v>0</v>
      </c>
      <c r="AC15" s="510">
        <v>0</v>
      </c>
      <c r="AD15" s="510">
        <v>0</v>
      </c>
      <c r="AE15" s="510">
        <v>0</v>
      </c>
      <c r="AF15" s="510">
        <v>0</v>
      </c>
      <c r="AG15" s="510">
        <v>0</v>
      </c>
      <c r="AH15" s="510">
        <v>0</v>
      </c>
      <c r="AI15" s="510">
        <f t="shared" si="7"/>
        <v>9</v>
      </c>
      <c r="AJ15" s="510">
        <f t="shared" si="8"/>
        <v>2</v>
      </c>
      <c r="AK15" s="510">
        <f t="shared" si="9"/>
        <v>7</v>
      </c>
      <c r="AL15" s="129" t="s">
        <v>286</v>
      </c>
    </row>
    <row r="16" spans="1:38" s="1" customFormat="1" ht="21" customHeight="1">
      <c r="A16" s="501" t="s">
        <v>896</v>
      </c>
      <c r="B16" s="511">
        <v>28</v>
      </c>
      <c r="C16" s="510">
        <v>13</v>
      </c>
      <c r="D16" s="510">
        <v>15</v>
      </c>
      <c r="E16" s="510">
        <v>13</v>
      </c>
      <c r="F16" s="510">
        <v>2</v>
      </c>
      <c r="G16" s="510">
        <v>11</v>
      </c>
      <c r="H16" s="510">
        <v>0</v>
      </c>
      <c r="I16" s="510">
        <v>0</v>
      </c>
      <c r="J16" s="510">
        <v>0</v>
      </c>
      <c r="K16" s="510">
        <v>3</v>
      </c>
      <c r="L16" s="510">
        <v>3</v>
      </c>
      <c r="M16" s="510">
        <v>0</v>
      </c>
      <c r="N16" s="510">
        <v>0</v>
      </c>
      <c r="O16" s="510">
        <v>0</v>
      </c>
      <c r="P16" s="510">
        <v>0</v>
      </c>
      <c r="Q16" s="510">
        <v>0</v>
      </c>
      <c r="R16" s="510">
        <v>0</v>
      </c>
      <c r="S16" s="510">
        <v>0</v>
      </c>
      <c r="T16" s="510">
        <v>0</v>
      </c>
      <c r="U16" s="510"/>
      <c r="V16" s="510"/>
      <c r="W16" s="510">
        <v>0</v>
      </c>
      <c r="X16" s="510">
        <v>0</v>
      </c>
      <c r="Y16" s="510">
        <v>0</v>
      </c>
      <c r="Z16" s="510">
        <v>0</v>
      </c>
      <c r="AA16" s="510">
        <v>0</v>
      </c>
      <c r="AB16" s="510">
        <v>0</v>
      </c>
      <c r="AC16" s="510">
        <v>0</v>
      </c>
      <c r="AD16" s="510">
        <v>0</v>
      </c>
      <c r="AE16" s="510">
        <v>0</v>
      </c>
      <c r="AF16" s="510">
        <v>0</v>
      </c>
      <c r="AG16" s="510">
        <v>0</v>
      </c>
      <c r="AH16" s="510">
        <v>0</v>
      </c>
      <c r="AI16" s="510">
        <f t="shared" si="7"/>
        <v>12</v>
      </c>
      <c r="AJ16" s="510">
        <f t="shared" si="8"/>
        <v>8</v>
      </c>
      <c r="AK16" s="510">
        <f t="shared" si="9"/>
        <v>4</v>
      </c>
      <c r="AL16" s="129" t="s">
        <v>287</v>
      </c>
    </row>
    <row r="17" spans="1:38" s="1" customFormat="1" ht="21" customHeight="1">
      <c r="A17" s="501" t="s">
        <v>897</v>
      </c>
      <c r="B17" s="511">
        <v>78</v>
      </c>
      <c r="C17" s="510">
        <v>61</v>
      </c>
      <c r="D17" s="510">
        <v>17</v>
      </c>
      <c r="E17" s="510">
        <v>22</v>
      </c>
      <c r="F17" s="510">
        <v>14</v>
      </c>
      <c r="G17" s="510">
        <v>8</v>
      </c>
      <c r="H17" s="510">
        <v>9</v>
      </c>
      <c r="I17" s="510">
        <v>7</v>
      </c>
      <c r="J17" s="510">
        <v>2</v>
      </c>
      <c r="K17" s="510">
        <v>4</v>
      </c>
      <c r="L17" s="510">
        <v>3</v>
      </c>
      <c r="M17" s="510">
        <v>1</v>
      </c>
      <c r="N17" s="510">
        <v>0</v>
      </c>
      <c r="O17" s="510">
        <v>0</v>
      </c>
      <c r="P17" s="510">
        <v>0</v>
      </c>
      <c r="Q17" s="510">
        <v>0</v>
      </c>
      <c r="R17" s="510">
        <v>0</v>
      </c>
      <c r="S17" s="510">
        <v>0</v>
      </c>
      <c r="T17" s="510">
        <v>3</v>
      </c>
      <c r="U17" s="510">
        <v>2</v>
      </c>
      <c r="V17" s="510">
        <v>1</v>
      </c>
      <c r="W17" s="510">
        <v>0</v>
      </c>
      <c r="X17" s="510">
        <v>0</v>
      </c>
      <c r="Y17" s="510">
        <v>0</v>
      </c>
      <c r="Z17" s="510">
        <v>0</v>
      </c>
      <c r="AA17" s="510">
        <v>0</v>
      </c>
      <c r="AB17" s="510">
        <v>0</v>
      </c>
      <c r="AC17" s="510">
        <v>0</v>
      </c>
      <c r="AD17" s="510">
        <v>0</v>
      </c>
      <c r="AE17" s="510">
        <v>0</v>
      </c>
      <c r="AF17" s="510">
        <v>0</v>
      </c>
      <c r="AG17" s="510">
        <v>0</v>
      </c>
      <c r="AH17" s="510">
        <v>0</v>
      </c>
      <c r="AI17" s="510">
        <f t="shared" si="7"/>
        <v>40</v>
      </c>
      <c r="AJ17" s="510">
        <f t="shared" si="8"/>
        <v>35</v>
      </c>
      <c r="AK17" s="510">
        <f t="shared" si="9"/>
        <v>5</v>
      </c>
      <c r="AL17" s="129" t="s">
        <v>288</v>
      </c>
    </row>
    <row r="18" spans="1:38" s="1" customFormat="1" ht="21" customHeight="1">
      <c r="A18" s="501" t="s">
        <v>898</v>
      </c>
      <c r="B18" s="511">
        <v>54</v>
      </c>
      <c r="C18" s="510">
        <v>43</v>
      </c>
      <c r="D18" s="510">
        <v>11</v>
      </c>
      <c r="E18" s="510">
        <v>28</v>
      </c>
      <c r="F18" s="510">
        <v>20</v>
      </c>
      <c r="G18" s="510">
        <v>8</v>
      </c>
      <c r="H18" s="510">
        <v>7</v>
      </c>
      <c r="I18" s="510">
        <v>7</v>
      </c>
      <c r="J18" s="510">
        <v>0</v>
      </c>
      <c r="K18" s="510">
        <v>3</v>
      </c>
      <c r="L18" s="510">
        <v>2</v>
      </c>
      <c r="M18" s="510">
        <v>1</v>
      </c>
      <c r="N18" s="510">
        <v>0</v>
      </c>
      <c r="O18" s="510">
        <v>0</v>
      </c>
      <c r="P18" s="510">
        <v>0</v>
      </c>
      <c r="Q18" s="510">
        <v>6</v>
      </c>
      <c r="R18" s="510">
        <v>6</v>
      </c>
      <c r="S18" s="510">
        <v>0</v>
      </c>
      <c r="T18" s="510">
        <v>1</v>
      </c>
      <c r="U18" s="510">
        <v>0</v>
      </c>
      <c r="V18" s="510">
        <v>1</v>
      </c>
      <c r="W18" s="510">
        <v>0</v>
      </c>
      <c r="X18" s="510">
        <v>0</v>
      </c>
      <c r="Y18" s="510">
        <v>0</v>
      </c>
      <c r="Z18" s="510">
        <v>0</v>
      </c>
      <c r="AA18" s="510">
        <v>0</v>
      </c>
      <c r="AB18" s="510">
        <v>0</v>
      </c>
      <c r="AC18" s="510">
        <v>1</v>
      </c>
      <c r="AD18" s="510">
        <v>1</v>
      </c>
      <c r="AE18" s="510">
        <v>0</v>
      </c>
      <c r="AF18" s="510">
        <v>0</v>
      </c>
      <c r="AG18" s="510">
        <v>0</v>
      </c>
      <c r="AH18" s="510">
        <v>0</v>
      </c>
      <c r="AI18" s="510">
        <f t="shared" si="7"/>
        <v>8</v>
      </c>
      <c r="AJ18" s="510">
        <f t="shared" si="8"/>
        <v>7</v>
      </c>
      <c r="AK18" s="510">
        <f t="shared" si="9"/>
        <v>1</v>
      </c>
      <c r="AL18" s="129" t="s">
        <v>289</v>
      </c>
    </row>
    <row r="19" spans="1:38" s="1" customFormat="1" ht="21" customHeight="1">
      <c r="A19" s="501" t="s">
        <v>899</v>
      </c>
      <c r="B19" s="511">
        <v>47</v>
      </c>
      <c r="C19" s="510">
        <v>24</v>
      </c>
      <c r="D19" s="510">
        <v>23</v>
      </c>
      <c r="E19" s="510">
        <v>7</v>
      </c>
      <c r="F19" s="510">
        <v>2</v>
      </c>
      <c r="G19" s="510">
        <v>5</v>
      </c>
      <c r="H19" s="510">
        <v>7</v>
      </c>
      <c r="I19" s="510">
        <v>1</v>
      </c>
      <c r="J19" s="510">
        <v>6</v>
      </c>
      <c r="K19" s="510">
        <v>0</v>
      </c>
      <c r="L19" s="510">
        <v>0</v>
      </c>
      <c r="M19" s="510">
        <v>0</v>
      </c>
      <c r="N19" s="510">
        <v>0</v>
      </c>
      <c r="O19" s="510">
        <v>0</v>
      </c>
      <c r="P19" s="510">
        <v>0</v>
      </c>
      <c r="Q19" s="510">
        <v>5</v>
      </c>
      <c r="R19" s="510">
        <v>5</v>
      </c>
      <c r="S19" s="510">
        <v>0</v>
      </c>
      <c r="T19" s="510">
        <v>6</v>
      </c>
      <c r="U19" s="510">
        <v>1</v>
      </c>
      <c r="V19" s="510">
        <v>5</v>
      </c>
      <c r="W19" s="510">
        <v>0</v>
      </c>
      <c r="X19" s="510">
        <v>0</v>
      </c>
      <c r="Y19" s="510">
        <v>0</v>
      </c>
      <c r="Z19" s="510">
        <v>2</v>
      </c>
      <c r="AA19" s="510">
        <v>0</v>
      </c>
      <c r="AB19" s="510">
        <v>2</v>
      </c>
      <c r="AC19" s="510">
        <v>0</v>
      </c>
      <c r="AD19" s="510">
        <v>0</v>
      </c>
      <c r="AE19" s="510">
        <v>0</v>
      </c>
      <c r="AF19" s="510">
        <v>0</v>
      </c>
      <c r="AG19" s="510">
        <v>0</v>
      </c>
      <c r="AH19" s="510">
        <v>0</v>
      </c>
      <c r="AI19" s="510">
        <f t="shared" si="7"/>
        <v>20</v>
      </c>
      <c r="AJ19" s="510">
        <f t="shared" si="8"/>
        <v>15</v>
      </c>
      <c r="AK19" s="510">
        <f t="shared" si="9"/>
        <v>5</v>
      </c>
      <c r="AL19" s="129" t="s">
        <v>290</v>
      </c>
    </row>
    <row r="20" spans="1:38" s="1" customFormat="1" ht="21" customHeight="1">
      <c r="A20" s="501" t="s">
        <v>900</v>
      </c>
      <c r="B20" s="511">
        <v>60</v>
      </c>
      <c r="C20" s="510">
        <v>28</v>
      </c>
      <c r="D20" s="510">
        <v>32</v>
      </c>
      <c r="E20" s="510">
        <v>21</v>
      </c>
      <c r="F20" s="510">
        <v>6</v>
      </c>
      <c r="G20" s="510">
        <v>15</v>
      </c>
      <c r="H20" s="510">
        <v>19</v>
      </c>
      <c r="I20" s="510">
        <v>10</v>
      </c>
      <c r="J20" s="510">
        <v>9</v>
      </c>
      <c r="K20" s="510">
        <v>2</v>
      </c>
      <c r="L20" s="510">
        <v>0</v>
      </c>
      <c r="M20" s="510">
        <v>2</v>
      </c>
      <c r="N20" s="510">
        <v>1</v>
      </c>
      <c r="O20" s="510">
        <v>0</v>
      </c>
      <c r="P20" s="510">
        <v>1</v>
      </c>
      <c r="Q20" s="510">
        <v>4</v>
      </c>
      <c r="R20" s="510">
        <v>4</v>
      </c>
      <c r="S20" s="510">
        <v>0</v>
      </c>
      <c r="T20" s="510">
        <v>1</v>
      </c>
      <c r="U20" s="510">
        <v>0</v>
      </c>
      <c r="V20" s="510">
        <v>1</v>
      </c>
      <c r="W20" s="510">
        <v>0</v>
      </c>
      <c r="X20" s="510">
        <v>0</v>
      </c>
      <c r="Y20" s="510">
        <v>0</v>
      </c>
      <c r="Z20" s="510">
        <v>0</v>
      </c>
      <c r="AA20" s="510">
        <v>0</v>
      </c>
      <c r="AB20" s="510">
        <v>0</v>
      </c>
      <c r="AC20" s="510">
        <v>0</v>
      </c>
      <c r="AD20" s="510">
        <v>0</v>
      </c>
      <c r="AE20" s="510">
        <v>0</v>
      </c>
      <c r="AF20" s="510">
        <v>0</v>
      </c>
      <c r="AG20" s="510">
        <v>0</v>
      </c>
      <c r="AH20" s="510">
        <v>0</v>
      </c>
      <c r="AI20" s="510">
        <f t="shared" si="7"/>
        <v>12</v>
      </c>
      <c r="AJ20" s="510">
        <f t="shared" si="8"/>
        <v>8</v>
      </c>
      <c r="AK20" s="510">
        <f t="shared" si="9"/>
        <v>4</v>
      </c>
      <c r="AL20" s="129" t="s">
        <v>291</v>
      </c>
    </row>
    <row r="21" spans="1:38" s="1" customFormat="1" ht="21" customHeight="1">
      <c r="A21" s="501" t="s">
        <v>901</v>
      </c>
      <c r="B21" s="511">
        <v>81</v>
      </c>
      <c r="C21" s="510">
        <v>33</v>
      </c>
      <c r="D21" s="510">
        <v>48</v>
      </c>
      <c r="E21" s="510">
        <v>22</v>
      </c>
      <c r="F21" s="510">
        <v>3</v>
      </c>
      <c r="G21" s="510">
        <v>19</v>
      </c>
      <c r="H21" s="510">
        <v>10</v>
      </c>
      <c r="I21" s="510">
        <v>3</v>
      </c>
      <c r="J21" s="510">
        <v>7</v>
      </c>
      <c r="K21" s="510">
        <v>2</v>
      </c>
      <c r="L21" s="510">
        <v>1</v>
      </c>
      <c r="M21" s="510">
        <v>1</v>
      </c>
      <c r="N21" s="510">
        <v>10</v>
      </c>
      <c r="O21" s="510">
        <v>5</v>
      </c>
      <c r="P21" s="510">
        <v>5</v>
      </c>
      <c r="Q21" s="510">
        <v>0</v>
      </c>
      <c r="R21" s="510">
        <v>0</v>
      </c>
      <c r="S21" s="510">
        <v>0</v>
      </c>
      <c r="T21" s="510">
        <v>1</v>
      </c>
      <c r="U21" s="510">
        <v>0</v>
      </c>
      <c r="V21" s="510">
        <v>1</v>
      </c>
      <c r="W21" s="510">
        <v>0</v>
      </c>
      <c r="X21" s="510">
        <v>0</v>
      </c>
      <c r="Y21" s="510">
        <v>0</v>
      </c>
      <c r="Z21" s="510">
        <v>3</v>
      </c>
      <c r="AA21" s="510">
        <v>1</v>
      </c>
      <c r="AB21" s="510">
        <v>2</v>
      </c>
      <c r="AC21" s="510">
        <v>0</v>
      </c>
      <c r="AD21" s="510">
        <v>0</v>
      </c>
      <c r="AE21" s="510">
        <v>0</v>
      </c>
      <c r="AF21" s="510">
        <v>0</v>
      </c>
      <c r="AG21" s="510">
        <v>0</v>
      </c>
      <c r="AH21" s="510">
        <v>0</v>
      </c>
      <c r="AI21" s="510">
        <f t="shared" si="7"/>
        <v>33</v>
      </c>
      <c r="AJ21" s="510">
        <f t="shared" si="8"/>
        <v>20</v>
      </c>
      <c r="AK21" s="510">
        <f t="shared" si="9"/>
        <v>13</v>
      </c>
      <c r="AL21" s="129" t="s">
        <v>292</v>
      </c>
    </row>
    <row r="22" spans="1:38" s="1" customFormat="1" ht="21" customHeight="1">
      <c r="A22" s="501" t="s">
        <v>902</v>
      </c>
      <c r="B22" s="511">
        <v>67</v>
      </c>
      <c r="C22" s="510">
        <v>33</v>
      </c>
      <c r="D22" s="510">
        <v>34</v>
      </c>
      <c r="E22" s="510">
        <v>6</v>
      </c>
      <c r="F22" s="510">
        <v>4</v>
      </c>
      <c r="G22" s="510">
        <v>2</v>
      </c>
      <c r="H22" s="510">
        <v>5</v>
      </c>
      <c r="I22" s="510">
        <v>0</v>
      </c>
      <c r="J22" s="510">
        <v>5</v>
      </c>
      <c r="K22" s="510">
        <v>5</v>
      </c>
      <c r="L22" s="510">
        <v>3</v>
      </c>
      <c r="M22" s="510">
        <v>2</v>
      </c>
      <c r="N22" s="510">
        <v>18</v>
      </c>
      <c r="O22" s="510">
        <v>10</v>
      </c>
      <c r="P22" s="510">
        <v>8</v>
      </c>
      <c r="Q22" s="510">
        <v>0</v>
      </c>
      <c r="R22" s="510">
        <v>0</v>
      </c>
      <c r="S22" s="510">
        <v>0</v>
      </c>
      <c r="T22" s="510">
        <v>4</v>
      </c>
      <c r="U22" s="510">
        <v>0</v>
      </c>
      <c r="V22" s="510">
        <v>4</v>
      </c>
      <c r="W22" s="510">
        <v>1</v>
      </c>
      <c r="X22" s="510">
        <v>0</v>
      </c>
      <c r="Y22" s="510">
        <v>1</v>
      </c>
      <c r="Z22" s="510">
        <v>0</v>
      </c>
      <c r="AA22" s="510">
        <v>0</v>
      </c>
      <c r="AB22" s="510">
        <v>0</v>
      </c>
      <c r="AC22" s="510">
        <v>0</v>
      </c>
      <c r="AD22" s="510">
        <v>0</v>
      </c>
      <c r="AE22" s="510">
        <v>0</v>
      </c>
      <c r="AF22" s="510">
        <v>0</v>
      </c>
      <c r="AG22" s="510">
        <v>0</v>
      </c>
      <c r="AH22" s="510">
        <v>0</v>
      </c>
      <c r="AI22" s="510">
        <f t="shared" si="7"/>
        <v>28</v>
      </c>
      <c r="AJ22" s="510">
        <f t="shared" si="8"/>
        <v>16</v>
      </c>
      <c r="AK22" s="510">
        <f t="shared" si="9"/>
        <v>12</v>
      </c>
      <c r="AL22" s="129" t="s">
        <v>281</v>
      </c>
    </row>
    <row r="23" spans="1:38" s="1" customFormat="1" ht="21" customHeight="1">
      <c r="A23" s="501" t="s">
        <v>903</v>
      </c>
      <c r="B23" s="511">
        <v>55</v>
      </c>
      <c r="C23" s="510">
        <v>32</v>
      </c>
      <c r="D23" s="510">
        <v>23</v>
      </c>
      <c r="E23" s="510">
        <v>7</v>
      </c>
      <c r="F23" s="510">
        <v>2</v>
      </c>
      <c r="G23" s="510">
        <v>5</v>
      </c>
      <c r="H23" s="510">
        <v>2</v>
      </c>
      <c r="I23" s="510">
        <v>0</v>
      </c>
      <c r="J23" s="510">
        <v>2</v>
      </c>
      <c r="K23" s="510">
        <v>5</v>
      </c>
      <c r="L23" s="510">
        <v>3</v>
      </c>
      <c r="M23" s="510">
        <v>2</v>
      </c>
      <c r="N23" s="510">
        <v>10</v>
      </c>
      <c r="O23" s="510">
        <v>5</v>
      </c>
      <c r="P23" s="510">
        <v>5</v>
      </c>
      <c r="Q23" s="510">
        <v>0</v>
      </c>
      <c r="R23" s="510">
        <v>0</v>
      </c>
      <c r="S23" s="510">
        <v>0</v>
      </c>
      <c r="T23" s="510">
        <v>1</v>
      </c>
      <c r="U23" s="510">
        <v>0</v>
      </c>
      <c r="V23" s="510">
        <v>1</v>
      </c>
      <c r="W23" s="510">
        <v>2</v>
      </c>
      <c r="X23" s="510">
        <v>1</v>
      </c>
      <c r="Y23" s="510">
        <v>1</v>
      </c>
      <c r="Z23" s="510">
        <v>1</v>
      </c>
      <c r="AA23" s="510">
        <v>0</v>
      </c>
      <c r="AB23" s="510">
        <v>1</v>
      </c>
      <c r="AC23" s="510">
        <v>0</v>
      </c>
      <c r="AD23" s="510">
        <v>0</v>
      </c>
      <c r="AE23" s="510">
        <v>0</v>
      </c>
      <c r="AF23" s="510">
        <v>0</v>
      </c>
      <c r="AG23" s="510">
        <v>0</v>
      </c>
      <c r="AH23" s="510">
        <v>0</v>
      </c>
      <c r="AI23" s="510">
        <f t="shared" si="7"/>
        <v>27</v>
      </c>
      <c r="AJ23" s="510">
        <f t="shared" si="8"/>
        <v>21</v>
      </c>
      <c r="AK23" s="510">
        <f t="shared" si="9"/>
        <v>6</v>
      </c>
      <c r="AL23" s="129" t="s">
        <v>293</v>
      </c>
    </row>
    <row r="24" spans="1:38" s="1" customFormat="1" ht="21" customHeight="1">
      <c r="A24" s="501" t="s">
        <v>904</v>
      </c>
      <c r="B24" s="511">
        <v>182</v>
      </c>
      <c r="C24" s="510">
        <v>74</v>
      </c>
      <c r="D24" s="510">
        <v>108</v>
      </c>
      <c r="E24" s="510">
        <v>47</v>
      </c>
      <c r="F24" s="510">
        <v>17</v>
      </c>
      <c r="G24" s="510">
        <v>30</v>
      </c>
      <c r="H24" s="510">
        <v>26</v>
      </c>
      <c r="I24" s="510">
        <v>8</v>
      </c>
      <c r="J24" s="510">
        <v>18</v>
      </c>
      <c r="K24" s="510">
        <v>7</v>
      </c>
      <c r="L24" s="510">
        <v>2</v>
      </c>
      <c r="M24" s="510">
        <v>5</v>
      </c>
      <c r="N24" s="510">
        <v>28</v>
      </c>
      <c r="O24" s="510">
        <v>15</v>
      </c>
      <c r="P24" s="510">
        <v>13</v>
      </c>
      <c r="Q24" s="510">
        <v>0</v>
      </c>
      <c r="R24" s="510">
        <v>0</v>
      </c>
      <c r="S24" s="510">
        <v>0</v>
      </c>
      <c r="T24" s="510">
        <v>3</v>
      </c>
      <c r="U24" s="510">
        <v>0</v>
      </c>
      <c r="V24" s="510">
        <v>3</v>
      </c>
      <c r="W24" s="510">
        <v>14</v>
      </c>
      <c r="X24" s="510">
        <v>4</v>
      </c>
      <c r="Y24" s="510">
        <v>10</v>
      </c>
      <c r="Z24" s="510">
        <v>3</v>
      </c>
      <c r="AA24" s="510">
        <v>0</v>
      </c>
      <c r="AB24" s="510">
        <v>3</v>
      </c>
      <c r="AC24" s="510">
        <v>6</v>
      </c>
      <c r="AD24" s="510">
        <v>4</v>
      </c>
      <c r="AE24" s="510">
        <v>2</v>
      </c>
      <c r="AF24" s="510">
        <v>0</v>
      </c>
      <c r="AG24" s="510">
        <v>0</v>
      </c>
      <c r="AH24" s="510">
        <v>0</v>
      </c>
      <c r="AI24" s="510">
        <f t="shared" si="7"/>
        <v>48</v>
      </c>
      <c r="AJ24" s="510">
        <f t="shared" si="8"/>
        <v>24</v>
      </c>
      <c r="AK24" s="510">
        <f t="shared" si="9"/>
        <v>24</v>
      </c>
      <c r="AL24" s="129" t="s">
        <v>294</v>
      </c>
    </row>
    <row r="25" spans="1:38" s="1" customFormat="1" ht="21" customHeight="1">
      <c r="A25" s="501" t="s">
        <v>905</v>
      </c>
      <c r="B25" s="511">
        <v>85</v>
      </c>
      <c r="C25" s="510">
        <v>45</v>
      </c>
      <c r="D25" s="510">
        <v>40</v>
      </c>
      <c r="E25" s="510">
        <v>9</v>
      </c>
      <c r="F25" s="510">
        <v>3</v>
      </c>
      <c r="G25" s="510">
        <v>6</v>
      </c>
      <c r="H25" s="510">
        <v>14</v>
      </c>
      <c r="I25" s="510">
        <v>6</v>
      </c>
      <c r="J25" s="510">
        <v>8</v>
      </c>
      <c r="K25" s="510">
        <v>11</v>
      </c>
      <c r="L25" s="510">
        <v>6</v>
      </c>
      <c r="M25" s="510">
        <v>5</v>
      </c>
      <c r="N25" s="510">
        <v>0</v>
      </c>
      <c r="O25" s="510">
        <v>0</v>
      </c>
      <c r="P25" s="510">
        <v>0</v>
      </c>
      <c r="Q25" s="510">
        <v>0</v>
      </c>
      <c r="R25" s="510">
        <v>0</v>
      </c>
      <c r="S25" s="510">
        <v>0</v>
      </c>
      <c r="T25" s="510">
        <v>2</v>
      </c>
      <c r="U25" s="510">
        <v>0</v>
      </c>
      <c r="V25" s="510">
        <v>2</v>
      </c>
      <c r="W25" s="510">
        <v>1</v>
      </c>
      <c r="X25" s="510">
        <v>1</v>
      </c>
      <c r="Y25" s="510">
        <v>0</v>
      </c>
      <c r="Z25" s="510">
        <v>2</v>
      </c>
      <c r="AA25" s="510">
        <v>0</v>
      </c>
      <c r="AB25" s="510">
        <v>2</v>
      </c>
      <c r="AC25" s="510">
        <v>1</v>
      </c>
      <c r="AD25" s="510">
        <v>0</v>
      </c>
      <c r="AE25" s="510">
        <v>1</v>
      </c>
      <c r="AF25" s="510">
        <v>0</v>
      </c>
      <c r="AG25" s="510">
        <v>0</v>
      </c>
      <c r="AH25" s="510">
        <v>0</v>
      </c>
      <c r="AI25" s="510">
        <f t="shared" si="7"/>
        <v>45</v>
      </c>
      <c r="AJ25" s="510">
        <f t="shared" si="8"/>
        <v>29</v>
      </c>
      <c r="AK25" s="510">
        <f t="shared" si="9"/>
        <v>16</v>
      </c>
      <c r="AL25" s="129" t="s">
        <v>295</v>
      </c>
    </row>
    <row r="26" spans="1:38" s="1" customFormat="1" ht="21" customHeight="1">
      <c r="A26" s="501" t="s">
        <v>906</v>
      </c>
      <c r="B26" s="511">
        <v>78</v>
      </c>
      <c r="C26" s="510">
        <v>26</v>
      </c>
      <c r="D26" s="510">
        <v>52</v>
      </c>
      <c r="E26" s="510">
        <v>35</v>
      </c>
      <c r="F26" s="510">
        <v>9</v>
      </c>
      <c r="G26" s="510">
        <v>26</v>
      </c>
      <c r="H26" s="510">
        <v>8</v>
      </c>
      <c r="I26" s="510">
        <v>1</v>
      </c>
      <c r="J26" s="510">
        <v>7</v>
      </c>
      <c r="K26" s="510">
        <v>9</v>
      </c>
      <c r="L26" s="510">
        <v>4</v>
      </c>
      <c r="M26" s="510">
        <v>5</v>
      </c>
      <c r="N26" s="510">
        <v>3</v>
      </c>
      <c r="O26" s="510">
        <v>3</v>
      </c>
      <c r="P26" s="510">
        <v>0</v>
      </c>
      <c r="Q26" s="510">
        <v>0</v>
      </c>
      <c r="R26" s="510">
        <v>0</v>
      </c>
      <c r="S26" s="510">
        <v>0</v>
      </c>
      <c r="T26" s="510">
        <v>5</v>
      </c>
      <c r="U26" s="510">
        <v>1</v>
      </c>
      <c r="V26" s="510">
        <v>4</v>
      </c>
      <c r="W26" s="510">
        <v>2</v>
      </c>
      <c r="X26" s="510">
        <v>0</v>
      </c>
      <c r="Y26" s="510">
        <v>2</v>
      </c>
      <c r="Z26" s="510">
        <v>3</v>
      </c>
      <c r="AA26" s="510">
        <v>0</v>
      </c>
      <c r="AB26" s="510">
        <v>3</v>
      </c>
      <c r="AC26" s="510">
        <v>0</v>
      </c>
      <c r="AD26" s="510">
        <v>0</v>
      </c>
      <c r="AE26" s="510">
        <v>0</v>
      </c>
      <c r="AF26" s="510">
        <v>0</v>
      </c>
      <c r="AG26" s="510">
        <v>0</v>
      </c>
      <c r="AH26" s="510">
        <v>0</v>
      </c>
      <c r="AI26" s="510">
        <f t="shared" si="7"/>
        <v>13</v>
      </c>
      <c r="AJ26" s="510">
        <f t="shared" si="8"/>
        <v>8</v>
      </c>
      <c r="AK26" s="510">
        <f t="shared" si="9"/>
        <v>5</v>
      </c>
      <c r="AL26" s="129" t="s">
        <v>296</v>
      </c>
    </row>
    <row r="27" spans="1:38" s="1" customFormat="1" ht="21" customHeight="1">
      <c r="A27" s="501" t="s">
        <v>907</v>
      </c>
      <c r="B27" s="511">
        <v>49</v>
      </c>
      <c r="C27" s="510">
        <v>13</v>
      </c>
      <c r="D27" s="510">
        <v>36</v>
      </c>
      <c r="E27" s="510">
        <v>11</v>
      </c>
      <c r="F27" s="510">
        <v>1</v>
      </c>
      <c r="G27" s="510">
        <v>10</v>
      </c>
      <c r="H27" s="510">
        <v>8</v>
      </c>
      <c r="I27" s="510">
        <v>3</v>
      </c>
      <c r="J27" s="510">
        <v>5</v>
      </c>
      <c r="K27" s="510">
        <v>1</v>
      </c>
      <c r="L27" s="510">
        <v>1</v>
      </c>
      <c r="M27" s="510">
        <v>0</v>
      </c>
      <c r="N27" s="510">
        <v>2</v>
      </c>
      <c r="O27" s="510">
        <v>2</v>
      </c>
      <c r="P27" s="510">
        <v>0</v>
      </c>
      <c r="Q27" s="510">
        <v>0</v>
      </c>
      <c r="R27" s="510">
        <v>0</v>
      </c>
      <c r="S27" s="510">
        <v>0</v>
      </c>
      <c r="T27" s="510">
        <v>4</v>
      </c>
      <c r="U27" s="510">
        <v>0</v>
      </c>
      <c r="V27" s="510">
        <v>4</v>
      </c>
      <c r="W27" s="510">
        <v>0</v>
      </c>
      <c r="X27" s="510">
        <v>0</v>
      </c>
      <c r="Y27" s="510">
        <v>0</v>
      </c>
      <c r="Z27" s="510">
        <v>5</v>
      </c>
      <c r="AA27" s="510">
        <v>0</v>
      </c>
      <c r="AB27" s="510">
        <v>5</v>
      </c>
      <c r="AC27" s="510">
        <v>0</v>
      </c>
      <c r="AD27" s="510">
        <v>0</v>
      </c>
      <c r="AE27" s="510">
        <v>0</v>
      </c>
      <c r="AF27" s="510">
        <v>2</v>
      </c>
      <c r="AG27" s="510">
        <v>1</v>
      </c>
      <c r="AH27" s="510">
        <v>1</v>
      </c>
      <c r="AI27" s="510">
        <f t="shared" si="7"/>
        <v>16</v>
      </c>
      <c r="AJ27" s="510">
        <f t="shared" si="8"/>
        <v>5</v>
      </c>
      <c r="AK27" s="510">
        <f t="shared" si="9"/>
        <v>11</v>
      </c>
      <c r="AL27" s="129" t="s">
        <v>282</v>
      </c>
    </row>
    <row r="28" spans="1:38" s="1" customFormat="1" ht="21" customHeight="1">
      <c r="A28" s="501" t="s">
        <v>908</v>
      </c>
      <c r="B28" s="511">
        <v>23</v>
      </c>
      <c r="C28" s="510">
        <v>7</v>
      </c>
      <c r="D28" s="510">
        <v>16</v>
      </c>
      <c r="E28" s="510">
        <v>4</v>
      </c>
      <c r="F28" s="510">
        <v>0</v>
      </c>
      <c r="G28" s="510">
        <v>4</v>
      </c>
      <c r="H28" s="510">
        <v>2</v>
      </c>
      <c r="I28" s="510">
        <v>1</v>
      </c>
      <c r="J28" s="510">
        <v>1</v>
      </c>
      <c r="K28" s="510">
        <v>8</v>
      </c>
      <c r="L28" s="510">
        <v>3</v>
      </c>
      <c r="M28" s="510">
        <v>5</v>
      </c>
      <c r="N28" s="510">
        <v>0</v>
      </c>
      <c r="O28" s="510">
        <v>0</v>
      </c>
      <c r="P28" s="510">
        <v>0</v>
      </c>
      <c r="Q28" s="510">
        <v>0</v>
      </c>
      <c r="R28" s="510">
        <v>0</v>
      </c>
      <c r="S28" s="510">
        <v>0</v>
      </c>
      <c r="T28" s="510">
        <v>0</v>
      </c>
      <c r="U28" s="510"/>
      <c r="V28" s="510"/>
      <c r="W28" s="510">
        <v>2</v>
      </c>
      <c r="X28" s="510">
        <v>0</v>
      </c>
      <c r="Y28" s="510">
        <v>2</v>
      </c>
      <c r="Z28" s="510">
        <v>0</v>
      </c>
      <c r="AA28" s="510">
        <v>0</v>
      </c>
      <c r="AB28" s="510">
        <v>0</v>
      </c>
      <c r="AC28" s="510">
        <v>0</v>
      </c>
      <c r="AD28" s="510">
        <v>0</v>
      </c>
      <c r="AE28" s="510">
        <v>0</v>
      </c>
      <c r="AF28" s="510">
        <v>0</v>
      </c>
      <c r="AG28" s="510">
        <v>0</v>
      </c>
      <c r="AH28" s="510">
        <v>0</v>
      </c>
      <c r="AI28" s="510">
        <f t="shared" si="7"/>
        <v>7</v>
      </c>
      <c r="AJ28" s="510">
        <f t="shared" si="8"/>
        <v>3</v>
      </c>
      <c r="AK28" s="510">
        <f t="shared" si="9"/>
        <v>4</v>
      </c>
      <c r="AL28" s="129" t="s">
        <v>297</v>
      </c>
    </row>
    <row r="29" spans="1:38" s="1" customFormat="1" ht="21" customHeight="1">
      <c r="A29" s="501" t="s">
        <v>909</v>
      </c>
      <c r="B29" s="511">
        <v>47</v>
      </c>
      <c r="C29" s="510">
        <v>26</v>
      </c>
      <c r="D29" s="510">
        <v>21</v>
      </c>
      <c r="E29" s="510">
        <v>15</v>
      </c>
      <c r="F29" s="510">
        <v>9</v>
      </c>
      <c r="G29" s="510">
        <v>6</v>
      </c>
      <c r="H29" s="510">
        <v>7</v>
      </c>
      <c r="I29" s="510">
        <v>1</v>
      </c>
      <c r="J29" s="510">
        <v>6</v>
      </c>
      <c r="K29" s="510">
        <v>3</v>
      </c>
      <c r="L29" s="510">
        <v>1</v>
      </c>
      <c r="M29" s="510">
        <v>2</v>
      </c>
      <c r="N29" s="510">
        <v>3</v>
      </c>
      <c r="O29" s="510">
        <v>2</v>
      </c>
      <c r="P29" s="510">
        <v>1</v>
      </c>
      <c r="Q29" s="510">
        <v>4</v>
      </c>
      <c r="R29" s="510">
        <v>4</v>
      </c>
      <c r="S29" s="510">
        <v>0</v>
      </c>
      <c r="T29" s="510">
        <v>3</v>
      </c>
      <c r="U29" s="510">
        <v>0</v>
      </c>
      <c r="V29" s="510">
        <v>3</v>
      </c>
      <c r="W29" s="510">
        <v>4</v>
      </c>
      <c r="X29" s="510">
        <v>2</v>
      </c>
      <c r="Y29" s="510">
        <v>2</v>
      </c>
      <c r="Z29" s="510">
        <v>0</v>
      </c>
      <c r="AA29" s="510">
        <v>0</v>
      </c>
      <c r="AB29" s="510">
        <v>0</v>
      </c>
      <c r="AC29" s="510">
        <v>0</v>
      </c>
      <c r="AD29" s="510">
        <v>0</v>
      </c>
      <c r="AE29" s="510">
        <v>0</v>
      </c>
      <c r="AF29" s="510">
        <v>0</v>
      </c>
      <c r="AG29" s="510">
        <v>0</v>
      </c>
      <c r="AH29" s="510">
        <v>0</v>
      </c>
      <c r="AI29" s="510">
        <f t="shared" si="7"/>
        <v>8</v>
      </c>
      <c r="AJ29" s="510">
        <f t="shared" si="8"/>
        <v>7</v>
      </c>
      <c r="AK29" s="510">
        <f t="shared" si="9"/>
        <v>1</v>
      </c>
      <c r="AL29" s="129" t="s">
        <v>298</v>
      </c>
    </row>
    <row r="30" spans="1:38" s="1" customFormat="1" ht="21" customHeight="1">
      <c r="A30" s="501" t="s">
        <v>910</v>
      </c>
      <c r="B30" s="511">
        <v>480</v>
      </c>
      <c r="C30" s="510">
        <v>258</v>
      </c>
      <c r="D30" s="510">
        <v>222</v>
      </c>
      <c r="E30" s="510">
        <v>283</v>
      </c>
      <c r="F30" s="510">
        <v>179</v>
      </c>
      <c r="G30" s="510">
        <v>104</v>
      </c>
      <c r="H30" s="510">
        <v>149</v>
      </c>
      <c r="I30" s="510">
        <v>60</v>
      </c>
      <c r="J30" s="510">
        <v>89</v>
      </c>
      <c r="K30" s="510">
        <v>6</v>
      </c>
      <c r="L30" s="510">
        <v>3</v>
      </c>
      <c r="M30" s="510">
        <v>3</v>
      </c>
      <c r="N30" s="510">
        <v>3</v>
      </c>
      <c r="O30" s="510">
        <v>1</v>
      </c>
      <c r="P30" s="510">
        <v>2</v>
      </c>
      <c r="Q30" s="510">
        <v>2</v>
      </c>
      <c r="R30" s="510">
        <v>0</v>
      </c>
      <c r="S30" s="510">
        <v>2</v>
      </c>
      <c r="T30" s="510">
        <v>10</v>
      </c>
      <c r="U30" s="510">
        <v>0</v>
      </c>
      <c r="V30" s="510">
        <v>10</v>
      </c>
      <c r="W30" s="510">
        <v>2</v>
      </c>
      <c r="X30" s="510">
        <v>1</v>
      </c>
      <c r="Y30" s="510">
        <v>1</v>
      </c>
      <c r="Z30" s="510">
        <v>3</v>
      </c>
      <c r="AA30" s="510">
        <v>1</v>
      </c>
      <c r="AB30" s="510">
        <v>2</v>
      </c>
      <c r="AC30" s="510">
        <v>0</v>
      </c>
      <c r="AD30" s="510">
        <v>0</v>
      </c>
      <c r="AE30" s="510">
        <v>0</v>
      </c>
      <c r="AF30" s="510">
        <v>0</v>
      </c>
      <c r="AG30" s="510">
        <v>0</v>
      </c>
      <c r="AH30" s="510">
        <v>0</v>
      </c>
      <c r="AI30" s="510">
        <f t="shared" si="7"/>
        <v>22</v>
      </c>
      <c r="AJ30" s="510">
        <f t="shared" si="8"/>
        <v>13</v>
      </c>
      <c r="AK30" s="510">
        <f t="shared" si="9"/>
        <v>9</v>
      </c>
      <c r="AL30" s="129" t="s">
        <v>299</v>
      </c>
    </row>
    <row r="31" spans="1:38" s="1" customFormat="1" ht="21" customHeight="1">
      <c r="A31" s="501" t="s">
        <v>911</v>
      </c>
      <c r="B31" s="511">
        <v>101</v>
      </c>
      <c r="C31" s="510">
        <v>31</v>
      </c>
      <c r="D31" s="510">
        <v>70</v>
      </c>
      <c r="E31" s="510">
        <v>41</v>
      </c>
      <c r="F31" s="510">
        <v>8</v>
      </c>
      <c r="G31" s="510">
        <v>33</v>
      </c>
      <c r="H31" s="510">
        <v>15</v>
      </c>
      <c r="I31" s="510">
        <v>4</v>
      </c>
      <c r="J31" s="510">
        <v>11</v>
      </c>
      <c r="K31" s="510">
        <v>7</v>
      </c>
      <c r="L31" s="510">
        <v>4</v>
      </c>
      <c r="M31" s="510">
        <v>3</v>
      </c>
      <c r="N31" s="510">
        <v>0</v>
      </c>
      <c r="O31" s="510">
        <v>0</v>
      </c>
      <c r="P31" s="510">
        <v>0</v>
      </c>
      <c r="Q31" s="510">
        <v>0</v>
      </c>
      <c r="R31" s="510">
        <v>0</v>
      </c>
      <c r="S31" s="510">
        <v>0</v>
      </c>
      <c r="T31" s="510">
        <v>6</v>
      </c>
      <c r="U31" s="510">
        <v>0</v>
      </c>
      <c r="V31" s="510">
        <v>6</v>
      </c>
      <c r="W31" s="510">
        <v>3</v>
      </c>
      <c r="X31" s="510">
        <v>1</v>
      </c>
      <c r="Y31" s="510">
        <v>2</v>
      </c>
      <c r="Z31" s="510">
        <v>1</v>
      </c>
      <c r="AA31" s="510">
        <v>0</v>
      </c>
      <c r="AB31" s="510">
        <v>1</v>
      </c>
      <c r="AC31" s="510">
        <v>1</v>
      </c>
      <c r="AD31" s="510">
        <v>1</v>
      </c>
      <c r="AE31" s="510">
        <v>0</v>
      </c>
      <c r="AF31" s="510">
        <v>2</v>
      </c>
      <c r="AG31" s="510">
        <v>1</v>
      </c>
      <c r="AH31" s="510">
        <v>1</v>
      </c>
      <c r="AI31" s="510">
        <f t="shared" si="7"/>
        <v>25</v>
      </c>
      <c r="AJ31" s="510">
        <f t="shared" si="8"/>
        <v>12</v>
      </c>
      <c r="AK31" s="510">
        <f t="shared" si="9"/>
        <v>13</v>
      </c>
      <c r="AL31" s="129" t="s">
        <v>300</v>
      </c>
    </row>
    <row r="32" spans="1:38" s="1" customFormat="1" ht="21" customHeight="1">
      <c r="A32" s="501" t="s">
        <v>912</v>
      </c>
      <c r="B32" s="511">
        <v>95</v>
      </c>
      <c r="C32" s="510">
        <v>30</v>
      </c>
      <c r="D32" s="510">
        <v>65</v>
      </c>
      <c r="E32" s="510">
        <v>44</v>
      </c>
      <c r="F32" s="510">
        <v>11</v>
      </c>
      <c r="G32" s="510">
        <v>33</v>
      </c>
      <c r="H32" s="510">
        <v>12</v>
      </c>
      <c r="I32" s="510">
        <v>6</v>
      </c>
      <c r="J32" s="510">
        <v>6</v>
      </c>
      <c r="K32" s="510">
        <v>13</v>
      </c>
      <c r="L32" s="510">
        <v>4</v>
      </c>
      <c r="M32" s="510">
        <v>9</v>
      </c>
      <c r="N32" s="510">
        <v>4</v>
      </c>
      <c r="O32" s="510">
        <v>3</v>
      </c>
      <c r="P32" s="510">
        <v>1</v>
      </c>
      <c r="Q32" s="510">
        <v>0</v>
      </c>
      <c r="R32" s="510">
        <v>0</v>
      </c>
      <c r="S32" s="510">
        <v>0</v>
      </c>
      <c r="T32" s="510">
        <v>5</v>
      </c>
      <c r="U32" s="510">
        <v>0</v>
      </c>
      <c r="V32" s="510">
        <v>5</v>
      </c>
      <c r="W32" s="510">
        <v>1</v>
      </c>
      <c r="X32" s="510">
        <v>1</v>
      </c>
      <c r="Y32" s="510">
        <v>0</v>
      </c>
      <c r="Z32" s="510">
        <v>3</v>
      </c>
      <c r="AA32" s="510">
        <v>0</v>
      </c>
      <c r="AB32" s="510">
        <v>3</v>
      </c>
      <c r="AC32" s="510">
        <v>1</v>
      </c>
      <c r="AD32" s="510">
        <v>1</v>
      </c>
      <c r="AE32" s="510">
        <v>0</v>
      </c>
      <c r="AF32" s="510">
        <v>1</v>
      </c>
      <c r="AG32" s="510">
        <v>1</v>
      </c>
      <c r="AH32" s="510">
        <v>0</v>
      </c>
      <c r="AI32" s="510">
        <f t="shared" si="7"/>
        <v>11</v>
      </c>
      <c r="AJ32" s="510">
        <f t="shared" si="8"/>
        <v>3</v>
      </c>
      <c r="AK32" s="510">
        <f t="shared" si="9"/>
        <v>8</v>
      </c>
      <c r="AL32" s="129" t="s">
        <v>283</v>
      </c>
    </row>
    <row r="33" spans="1:38" s="1" customFormat="1" ht="21" customHeight="1" thickBot="1">
      <c r="A33" s="505" t="s">
        <v>913</v>
      </c>
      <c r="B33" s="514">
        <v>325</v>
      </c>
      <c r="C33" s="515">
        <v>162</v>
      </c>
      <c r="D33" s="515">
        <v>163</v>
      </c>
      <c r="E33" s="515">
        <v>93</v>
      </c>
      <c r="F33" s="515">
        <v>39</v>
      </c>
      <c r="G33" s="515">
        <v>54</v>
      </c>
      <c r="H33" s="515">
        <v>114</v>
      </c>
      <c r="I33" s="515">
        <v>60</v>
      </c>
      <c r="J33" s="515">
        <v>54</v>
      </c>
      <c r="K33" s="515">
        <v>5</v>
      </c>
      <c r="L33" s="515">
        <v>3</v>
      </c>
      <c r="M33" s="515">
        <v>2</v>
      </c>
      <c r="N33" s="515">
        <v>2</v>
      </c>
      <c r="O33" s="515">
        <v>1</v>
      </c>
      <c r="P33" s="515">
        <v>1</v>
      </c>
      <c r="Q33" s="515">
        <v>7</v>
      </c>
      <c r="R33" s="515">
        <v>2</v>
      </c>
      <c r="S33" s="515">
        <v>5</v>
      </c>
      <c r="T33" s="515">
        <v>2</v>
      </c>
      <c r="U33" s="515">
        <v>0</v>
      </c>
      <c r="V33" s="515">
        <v>2</v>
      </c>
      <c r="W33" s="515">
        <v>5</v>
      </c>
      <c r="X33" s="515">
        <v>2</v>
      </c>
      <c r="Y33" s="515">
        <v>3</v>
      </c>
      <c r="Z33" s="515">
        <v>2</v>
      </c>
      <c r="AA33" s="515">
        <v>2</v>
      </c>
      <c r="AB33" s="515">
        <v>0</v>
      </c>
      <c r="AC33" s="515">
        <v>2</v>
      </c>
      <c r="AD33" s="515">
        <v>2</v>
      </c>
      <c r="AE33" s="515">
        <v>0</v>
      </c>
      <c r="AF33" s="515">
        <v>0</v>
      </c>
      <c r="AG33" s="515">
        <v>0</v>
      </c>
      <c r="AH33" s="515">
        <v>0</v>
      </c>
      <c r="AI33" s="515">
        <f t="shared" si="7"/>
        <v>93</v>
      </c>
      <c r="AJ33" s="515">
        <f t="shared" si="8"/>
        <v>51</v>
      </c>
      <c r="AK33" s="516">
        <f t="shared" si="9"/>
        <v>42</v>
      </c>
      <c r="AL33" s="130" t="s">
        <v>301</v>
      </c>
    </row>
    <row r="34" spans="1:38" s="1" customFormat="1">
      <c r="A34" s="741" t="s">
        <v>914</v>
      </c>
      <c r="B34" s="741"/>
      <c r="C34" s="741"/>
      <c r="D34" s="741"/>
      <c r="E34" s="741"/>
      <c r="F34" s="741"/>
      <c r="G34" s="741"/>
      <c r="H34" s="741"/>
      <c r="I34" s="741"/>
      <c r="J34" s="741"/>
      <c r="K34" s="741"/>
      <c r="L34" s="741"/>
      <c r="M34" s="741"/>
      <c r="N34" s="741"/>
      <c r="O34" s="741"/>
      <c r="P34" s="741"/>
      <c r="Q34" s="506"/>
      <c r="R34" s="506"/>
      <c r="S34" s="506"/>
      <c r="T34" s="506"/>
      <c r="U34" s="506"/>
      <c r="V34" s="506"/>
      <c r="W34" s="506"/>
      <c r="X34" s="506"/>
      <c r="Y34" s="506"/>
      <c r="Z34" s="506"/>
      <c r="AA34" s="506"/>
      <c r="AB34" s="506"/>
      <c r="AC34" s="507"/>
      <c r="AD34" s="507"/>
      <c r="AE34" s="506"/>
      <c r="AF34" s="248"/>
      <c r="AG34" s="499"/>
      <c r="AH34" s="499"/>
      <c r="AI34" s="499"/>
      <c r="AJ34" s="499"/>
      <c r="AK34" s="499"/>
      <c r="AL34" s="499"/>
    </row>
    <row r="35" spans="1:38" s="32" customFormat="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sheetData>
  <mergeCells count="67">
    <mergeCell ref="AF5:AF6"/>
    <mergeCell ref="AG5:AG6"/>
    <mergeCell ref="AH5:AH6"/>
    <mergeCell ref="AB5:AB6"/>
    <mergeCell ref="X5:X6"/>
    <mergeCell ref="AI5:AI6"/>
    <mergeCell ref="AJ5:AJ6"/>
    <mergeCell ref="T1:AL1"/>
    <mergeCell ref="A1:S1"/>
    <mergeCell ref="AE2:AL2"/>
    <mergeCell ref="B4:D4"/>
    <mergeCell ref="H4:J4"/>
    <mergeCell ref="W4:Y4"/>
    <mergeCell ref="Q4:S4"/>
    <mergeCell ref="A3:A6"/>
    <mergeCell ref="B3:D3"/>
    <mergeCell ref="H3:J3"/>
    <mergeCell ref="K3:M3"/>
    <mergeCell ref="W3:Y3"/>
    <mergeCell ref="B5:B6"/>
    <mergeCell ref="AK5:AK6"/>
    <mergeCell ref="C5:C6"/>
    <mergeCell ref="D5:D6"/>
    <mergeCell ref="H5:H6"/>
    <mergeCell ref="Y5:Y6"/>
    <mergeCell ref="M5:M6"/>
    <mergeCell ref="W5:W6"/>
    <mergeCell ref="I5:I6"/>
    <mergeCell ref="J5:J6"/>
    <mergeCell ref="K5:K6"/>
    <mergeCell ref="L5:L6"/>
    <mergeCell ref="S5:S6"/>
    <mergeCell ref="AI3:AK3"/>
    <mergeCell ref="AI4:AK4"/>
    <mergeCell ref="N3:P3"/>
    <mergeCell ref="N4:P4"/>
    <mergeCell ref="AF3:AH3"/>
    <mergeCell ref="AF4:AH4"/>
    <mergeCell ref="Q3:S3"/>
    <mergeCell ref="A2:P2"/>
    <mergeCell ref="AL3:AL6"/>
    <mergeCell ref="A34:P34"/>
    <mergeCell ref="Q5:Q6"/>
    <mergeCell ref="R5:R6"/>
    <mergeCell ref="AC5:AC6"/>
    <mergeCell ref="AD5:AD6"/>
    <mergeCell ref="AA5:AA6"/>
    <mergeCell ref="Z5:Z6"/>
    <mergeCell ref="Z4:AB4"/>
    <mergeCell ref="AE5:AE6"/>
    <mergeCell ref="Z3:AB3"/>
    <mergeCell ref="K4:M4"/>
    <mergeCell ref="AC3:AE3"/>
    <mergeCell ref="AC4:AE4"/>
    <mergeCell ref="E3:G3"/>
    <mergeCell ref="E4:G4"/>
    <mergeCell ref="E5:E6"/>
    <mergeCell ref="F5:F6"/>
    <mergeCell ref="G5:G6"/>
    <mergeCell ref="T3:V3"/>
    <mergeCell ref="T4:V4"/>
    <mergeCell ref="T5:T6"/>
    <mergeCell ref="U5:U6"/>
    <mergeCell ref="V5:V6"/>
    <mergeCell ref="N5:N6"/>
    <mergeCell ref="O5:O6"/>
    <mergeCell ref="P5:P6"/>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9" max="34"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E13"/>
  <sheetViews>
    <sheetView view="pageBreakPreview" zoomScale="70" zoomScaleNormal="100" zoomScaleSheetLayoutView="70" workbookViewId="0">
      <selection activeCell="F4" sqref="A4:XFD5"/>
    </sheetView>
  </sheetViews>
  <sheetFormatPr defaultColWidth="8.88671875" defaultRowHeight="13.5"/>
  <cols>
    <col min="1" max="1" width="5.5546875" style="3" bestFit="1" customWidth="1"/>
    <col min="2" max="2" width="17.33203125" style="3" customWidth="1"/>
    <col min="3" max="3" width="19.6640625" style="3" customWidth="1"/>
    <col min="4" max="4" width="17.33203125" style="3" customWidth="1"/>
    <col min="5" max="5" width="20.44140625" style="3" bestFit="1" customWidth="1"/>
    <col min="6" max="16384" width="8.88671875" style="3"/>
  </cols>
  <sheetData>
    <row r="1" spans="1:5" s="22" customFormat="1" ht="30" customHeight="1">
      <c r="A1" s="698" t="s">
        <v>616</v>
      </c>
      <c r="B1" s="698"/>
      <c r="C1" s="698"/>
      <c r="D1" s="698"/>
      <c r="E1" s="698"/>
    </row>
    <row r="2" spans="1:5" s="22" customFormat="1" ht="24.95" customHeight="1">
      <c r="A2" s="724" t="s">
        <v>617</v>
      </c>
      <c r="B2" s="724"/>
      <c r="C2" s="724"/>
      <c r="D2" s="724"/>
      <c r="E2" s="724"/>
    </row>
    <row r="3" spans="1:5" s="34" customFormat="1" ht="18" customHeight="1" thickBot="1">
      <c r="A3" s="629" t="s">
        <v>1018</v>
      </c>
      <c r="B3" s="629"/>
      <c r="C3" s="629"/>
      <c r="D3" s="618" t="s">
        <v>33</v>
      </c>
      <c r="E3" s="618"/>
    </row>
    <row r="4" spans="1:5" s="9" customFormat="1" ht="36.950000000000003" customHeight="1">
      <c r="A4" s="751" t="s">
        <v>685</v>
      </c>
      <c r="B4" s="710" t="s">
        <v>915</v>
      </c>
      <c r="C4" s="710" t="s">
        <v>916</v>
      </c>
      <c r="D4" s="722" t="s">
        <v>917</v>
      </c>
      <c r="E4" s="713" t="s">
        <v>918</v>
      </c>
    </row>
    <row r="5" spans="1:5" s="9" customFormat="1" ht="36.950000000000003" customHeight="1">
      <c r="A5" s="808"/>
      <c r="B5" s="705"/>
      <c r="C5" s="712"/>
      <c r="D5" s="809"/>
      <c r="E5" s="714"/>
    </row>
    <row r="6" spans="1:5" s="9" customFormat="1" ht="95.1" customHeight="1">
      <c r="A6" s="188">
        <v>2013</v>
      </c>
      <c r="B6" s="182">
        <v>1026</v>
      </c>
      <c r="C6" s="183">
        <v>64</v>
      </c>
      <c r="D6" s="184">
        <v>1009</v>
      </c>
      <c r="E6" s="184">
        <v>7</v>
      </c>
    </row>
    <row r="7" spans="1:5" s="9" customFormat="1" ht="95.1" customHeight="1">
      <c r="A7" s="189">
        <v>2014</v>
      </c>
      <c r="B7" s="185">
        <v>983</v>
      </c>
      <c r="C7" s="186">
        <v>68</v>
      </c>
      <c r="D7" s="187">
        <v>970</v>
      </c>
      <c r="E7" s="187">
        <v>13</v>
      </c>
    </row>
    <row r="8" spans="1:5" s="9" customFormat="1" ht="95.1" customHeight="1">
      <c r="A8" s="189">
        <v>2015</v>
      </c>
      <c r="B8" s="185">
        <v>977</v>
      </c>
      <c r="C8" s="186">
        <v>51</v>
      </c>
      <c r="D8" s="187">
        <v>967</v>
      </c>
      <c r="E8" s="187">
        <v>8</v>
      </c>
    </row>
    <row r="9" spans="1:5" s="9" customFormat="1" ht="95.1" customHeight="1">
      <c r="A9" s="189">
        <v>2016</v>
      </c>
      <c r="B9" s="185">
        <v>920</v>
      </c>
      <c r="C9" s="186">
        <v>55</v>
      </c>
      <c r="D9" s="187">
        <v>899</v>
      </c>
      <c r="E9" s="187">
        <v>10</v>
      </c>
    </row>
    <row r="10" spans="1:5" s="9" customFormat="1" ht="95.1" customHeight="1">
      <c r="A10" s="189">
        <v>2017</v>
      </c>
      <c r="B10" s="185">
        <v>924</v>
      </c>
      <c r="C10" s="186">
        <v>60</v>
      </c>
      <c r="D10" s="187">
        <v>872</v>
      </c>
      <c r="E10" s="187">
        <v>15</v>
      </c>
    </row>
    <row r="11" spans="1:5" s="9" customFormat="1" ht="95.1" customHeight="1" thickBot="1">
      <c r="A11" s="197">
        <v>2018</v>
      </c>
      <c r="B11" s="517">
        <v>876</v>
      </c>
      <c r="C11" s="518">
        <v>66</v>
      </c>
      <c r="D11" s="519">
        <v>850</v>
      </c>
      <c r="E11" s="519">
        <v>15</v>
      </c>
    </row>
    <row r="12" spans="1:5" s="34" customFormat="1" ht="12.75">
      <c r="A12" s="658" t="s">
        <v>919</v>
      </c>
      <c r="B12" s="629"/>
      <c r="C12" s="629"/>
      <c r="D12" s="629"/>
      <c r="E12" s="629"/>
    </row>
    <row r="13" spans="1:5" s="34" customFormat="1">
      <c r="A13" s="629" t="s">
        <v>920</v>
      </c>
      <c r="B13" s="629"/>
      <c r="C13" s="629"/>
      <c r="D13" s="250"/>
      <c r="E13" s="250"/>
    </row>
  </sheetData>
  <mergeCells count="11">
    <mergeCell ref="A1:E1"/>
    <mergeCell ref="A3:C3"/>
    <mergeCell ref="D3:E3"/>
    <mergeCell ref="A12:E12"/>
    <mergeCell ref="A13:C13"/>
    <mergeCell ref="A4:A5"/>
    <mergeCell ref="B4:B5"/>
    <mergeCell ref="C4:C5"/>
    <mergeCell ref="D4:D5"/>
    <mergeCell ref="E4:E5"/>
    <mergeCell ref="A2:E2"/>
  </mergeCells>
  <phoneticPr fontId="2"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AF23"/>
  <sheetViews>
    <sheetView view="pageBreakPreview" zoomScale="85" zoomScaleNormal="100" zoomScaleSheetLayoutView="85" workbookViewId="0">
      <selection activeCell="Q1" sqref="Q1:AF1"/>
    </sheetView>
  </sheetViews>
  <sheetFormatPr defaultColWidth="8.88671875" defaultRowHeight="13.5"/>
  <cols>
    <col min="1" max="1" width="6.33203125" style="4" customWidth="1"/>
    <col min="2" max="2" width="5.33203125" style="4" customWidth="1"/>
    <col min="3" max="3" width="4.5546875" style="4" customWidth="1"/>
    <col min="4" max="4" width="5.33203125" style="4" customWidth="1"/>
    <col min="5" max="6" width="4.5546875" style="4" customWidth="1"/>
    <col min="7" max="7" width="5.33203125" style="4" customWidth="1"/>
    <col min="8" max="9" width="4.5546875" style="4" customWidth="1"/>
    <col min="10" max="10" width="5.33203125" style="4" customWidth="1"/>
    <col min="11" max="12" width="5.109375" style="4" customWidth="1"/>
    <col min="13" max="13" width="5.33203125" style="4" customWidth="1"/>
    <col min="14" max="15" width="4.5546875" style="4" customWidth="1"/>
    <col min="16" max="16" width="5.33203125" style="4" customWidth="1"/>
    <col min="17" max="17" width="4.5546875" style="4" customWidth="1"/>
    <col min="18" max="18" width="4.88671875" style="4" customWidth="1"/>
    <col min="19" max="19" width="5.33203125" style="4" customWidth="1"/>
    <col min="20" max="20" width="4.5546875" style="4" customWidth="1"/>
    <col min="21" max="21" width="4.88671875" style="4" customWidth="1"/>
    <col min="22" max="22" width="5.33203125" style="4" customWidth="1"/>
    <col min="23" max="23" width="4.5546875" style="4" customWidth="1"/>
    <col min="24" max="24" width="4.88671875" style="4" customWidth="1"/>
    <col min="25" max="25" width="5.33203125" style="4" customWidth="1"/>
    <col min="26" max="26" width="4.5546875" style="4" customWidth="1"/>
    <col min="27" max="27" width="4.88671875" style="4" customWidth="1"/>
    <col min="28" max="28" width="5.33203125" style="4" customWidth="1"/>
    <col min="29" max="29" width="4.5546875" style="4" customWidth="1"/>
    <col min="30" max="30" width="4.88671875" style="4" customWidth="1"/>
    <col min="31" max="31" width="5.33203125" style="4" customWidth="1"/>
    <col min="32" max="32" width="6.33203125" style="7" customWidth="1"/>
    <col min="33" max="16384" width="8.88671875" style="4"/>
  </cols>
  <sheetData>
    <row r="1" spans="1:32" s="25" customFormat="1" ht="54.95" customHeight="1">
      <c r="A1" s="706" t="s">
        <v>280</v>
      </c>
      <c r="B1" s="706"/>
      <c r="C1" s="706"/>
      <c r="D1" s="706"/>
      <c r="E1" s="706"/>
      <c r="F1" s="706"/>
      <c r="G1" s="706"/>
      <c r="H1" s="706"/>
      <c r="I1" s="706"/>
      <c r="J1" s="706"/>
      <c r="K1" s="706"/>
      <c r="L1" s="706"/>
      <c r="M1" s="706"/>
      <c r="N1" s="706"/>
      <c r="O1" s="706"/>
      <c r="P1" s="706"/>
      <c r="Q1" s="825" t="s">
        <v>1057</v>
      </c>
      <c r="R1" s="825"/>
      <c r="S1" s="825"/>
      <c r="T1" s="825"/>
      <c r="U1" s="825"/>
      <c r="V1" s="825"/>
      <c r="W1" s="825"/>
      <c r="X1" s="825"/>
      <c r="Y1" s="825"/>
      <c r="Z1" s="825"/>
      <c r="AA1" s="825"/>
      <c r="AB1" s="825"/>
      <c r="AC1" s="825"/>
      <c r="AD1" s="825"/>
      <c r="AE1" s="825"/>
      <c r="AF1" s="825"/>
    </row>
    <row r="2" spans="1:32" s="35" customFormat="1" ht="18" customHeight="1" thickBot="1">
      <c r="A2" s="796" t="s">
        <v>921</v>
      </c>
      <c r="B2" s="796"/>
      <c r="C2" s="796"/>
      <c r="D2" s="796"/>
      <c r="E2" s="796"/>
      <c r="F2" s="796"/>
      <c r="G2" s="796"/>
      <c r="H2" s="796"/>
      <c r="I2" s="796"/>
      <c r="J2" s="796"/>
      <c r="K2" s="796"/>
      <c r="L2" s="796"/>
      <c r="M2" s="796"/>
      <c r="N2" s="796"/>
      <c r="O2" s="796"/>
      <c r="P2" s="796"/>
      <c r="Q2" s="806" t="s">
        <v>35</v>
      </c>
      <c r="R2" s="806"/>
      <c r="S2" s="806"/>
      <c r="T2" s="806"/>
      <c r="U2" s="806"/>
      <c r="V2" s="806"/>
      <c r="W2" s="806"/>
      <c r="X2" s="806"/>
      <c r="Y2" s="806"/>
      <c r="Z2" s="806"/>
      <c r="AA2" s="806"/>
      <c r="AB2" s="806"/>
      <c r="AC2" s="806"/>
      <c r="AD2" s="806"/>
      <c r="AE2" s="806"/>
      <c r="AF2" s="806"/>
    </row>
    <row r="3" spans="1:32" s="23" customFormat="1" ht="60.75" customHeight="1">
      <c r="A3" s="819" t="s">
        <v>1019</v>
      </c>
      <c r="B3" s="815" t="s">
        <v>923</v>
      </c>
      <c r="C3" s="813"/>
      <c r="D3" s="813"/>
      <c r="E3" s="815" t="s">
        <v>924</v>
      </c>
      <c r="F3" s="813"/>
      <c r="G3" s="814"/>
      <c r="H3" s="826" t="s">
        <v>925</v>
      </c>
      <c r="I3" s="827"/>
      <c r="J3" s="828"/>
      <c r="K3" s="810" t="s">
        <v>942</v>
      </c>
      <c r="L3" s="811"/>
      <c r="M3" s="812"/>
      <c r="N3" s="815" t="s">
        <v>926</v>
      </c>
      <c r="O3" s="813"/>
      <c r="P3" s="813"/>
      <c r="Q3" s="813" t="s">
        <v>927</v>
      </c>
      <c r="R3" s="813"/>
      <c r="S3" s="814"/>
      <c r="T3" s="815" t="s">
        <v>928</v>
      </c>
      <c r="U3" s="813"/>
      <c r="V3" s="814"/>
      <c r="W3" s="815" t="s">
        <v>929</v>
      </c>
      <c r="X3" s="813"/>
      <c r="Y3" s="814"/>
      <c r="Z3" s="815" t="s">
        <v>930</v>
      </c>
      <c r="AA3" s="813"/>
      <c r="AB3" s="814"/>
      <c r="AC3" s="815" t="s">
        <v>931</v>
      </c>
      <c r="AD3" s="813"/>
      <c r="AE3" s="814"/>
      <c r="AF3" s="822" t="s">
        <v>1019</v>
      </c>
    </row>
    <row r="4" spans="1:32" s="23" customFormat="1" ht="42" customHeight="1">
      <c r="A4" s="820"/>
      <c r="B4" s="816" t="s">
        <v>622</v>
      </c>
      <c r="C4" s="817"/>
      <c r="D4" s="818"/>
      <c r="E4" s="816" t="s">
        <v>623</v>
      </c>
      <c r="F4" s="817"/>
      <c r="G4" s="818"/>
      <c r="H4" s="816" t="s">
        <v>627</v>
      </c>
      <c r="I4" s="817"/>
      <c r="J4" s="818"/>
      <c r="K4" s="816" t="s">
        <v>624</v>
      </c>
      <c r="L4" s="817"/>
      <c r="M4" s="818"/>
      <c r="N4" s="816" t="s">
        <v>618</v>
      </c>
      <c r="O4" s="817"/>
      <c r="P4" s="817"/>
      <c r="Q4" s="817" t="s">
        <v>619</v>
      </c>
      <c r="R4" s="817"/>
      <c r="S4" s="818"/>
      <c r="T4" s="816" t="s">
        <v>625</v>
      </c>
      <c r="U4" s="817"/>
      <c r="V4" s="818"/>
      <c r="W4" s="816" t="s">
        <v>626</v>
      </c>
      <c r="X4" s="817"/>
      <c r="Y4" s="818"/>
      <c r="Z4" s="816" t="s">
        <v>620</v>
      </c>
      <c r="AA4" s="817"/>
      <c r="AB4" s="818"/>
      <c r="AC4" s="816" t="s">
        <v>621</v>
      </c>
      <c r="AD4" s="817"/>
      <c r="AE4" s="818"/>
      <c r="AF4" s="823"/>
    </row>
    <row r="5" spans="1:32" s="26" customFormat="1" ht="35.1" customHeight="1">
      <c r="A5" s="821"/>
      <c r="B5" s="271"/>
      <c r="C5" s="525" t="s">
        <v>943</v>
      </c>
      <c r="D5" s="527" t="s">
        <v>944</v>
      </c>
      <c r="E5" s="528"/>
      <c r="F5" s="525" t="s">
        <v>943</v>
      </c>
      <c r="G5" s="525" t="s">
        <v>944</v>
      </c>
      <c r="H5" s="526"/>
      <c r="I5" s="525" t="s">
        <v>943</v>
      </c>
      <c r="J5" s="525" t="s">
        <v>944</v>
      </c>
      <c r="K5" s="526"/>
      <c r="L5" s="525" t="s">
        <v>943</v>
      </c>
      <c r="M5" s="525" t="s">
        <v>944</v>
      </c>
      <c r="N5" s="526"/>
      <c r="O5" s="568" t="s">
        <v>943</v>
      </c>
      <c r="P5" s="527" t="s">
        <v>944</v>
      </c>
      <c r="Q5" s="524"/>
      <c r="R5" s="525" t="s">
        <v>943</v>
      </c>
      <c r="S5" s="525" t="s">
        <v>944</v>
      </c>
      <c r="T5" s="526"/>
      <c r="U5" s="525" t="s">
        <v>943</v>
      </c>
      <c r="V5" s="525" t="s">
        <v>944</v>
      </c>
      <c r="W5" s="526"/>
      <c r="X5" s="525" t="s">
        <v>943</v>
      </c>
      <c r="Y5" s="525" t="s">
        <v>944</v>
      </c>
      <c r="Z5" s="526"/>
      <c r="AA5" s="525" t="s">
        <v>943</v>
      </c>
      <c r="AB5" s="525" t="s">
        <v>944</v>
      </c>
      <c r="AC5" s="526"/>
      <c r="AD5" s="525" t="s">
        <v>943</v>
      </c>
      <c r="AE5" s="525" t="s">
        <v>944</v>
      </c>
      <c r="AF5" s="824"/>
    </row>
    <row r="6" spans="1:32" s="26" customFormat="1" ht="32.450000000000003" customHeight="1">
      <c r="A6" s="188">
        <v>2013</v>
      </c>
      <c r="B6" s="202">
        <v>1471</v>
      </c>
      <c r="C6" s="174">
        <v>839</v>
      </c>
      <c r="D6" s="174">
        <v>632</v>
      </c>
      <c r="E6" s="174">
        <v>32</v>
      </c>
      <c r="F6" s="174">
        <v>18</v>
      </c>
      <c r="G6" s="174">
        <v>14</v>
      </c>
      <c r="H6" s="190">
        <v>415</v>
      </c>
      <c r="I6" s="174">
        <v>264</v>
      </c>
      <c r="J6" s="174">
        <v>151</v>
      </c>
      <c r="K6" s="190">
        <v>8</v>
      </c>
      <c r="L6" s="174">
        <v>5</v>
      </c>
      <c r="M6" s="174">
        <v>3</v>
      </c>
      <c r="N6" s="190">
        <v>59</v>
      </c>
      <c r="O6" s="174">
        <v>28</v>
      </c>
      <c r="P6" s="174">
        <v>31</v>
      </c>
      <c r="Q6" s="190">
        <v>23</v>
      </c>
      <c r="R6" s="174">
        <v>12</v>
      </c>
      <c r="S6" s="174">
        <v>11</v>
      </c>
      <c r="T6" s="190">
        <v>33</v>
      </c>
      <c r="U6" s="174">
        <v>17</v>
      </c>
      <c r="V6" s="174">
        <v>16</v>
      </c>
      <c r="W6" s="190">
        <v>0</v>
      </c>
      <c r="X6" s="174">
        <v>0</v>
      </c>
      <c r="Y6" s="174">
        <v>0</v>
      </c>
      <c r="Z6" s="190">
        <v>0</v>
      </c>
      <c r="AA6" s="174">
        <v>0</v>
      </c>
      <c r="AB6" s="174">
        <v>0</v>
      </c>
      <c r="AC6" s="190">
        <v>301</v>
      </c>
      <c r="AD6" s="174">
        <v>142</v>
      </c>
      <c r="AE6" s="191">
        <v>159</v>
      </c>
      <c r="AF6" s="192">
        <v>2013</v>
      </c>
    </row>
    <row r="7" spans="1:32" s="26" customFormat="1" ht="32.450000000000003" customHeight="1">
      <c r="A7" s="189">
        <v>2014</v>
      </c>
      <c r="B7" s="193">
        <v>1539</v>
      </c>
      <c r="C7" s="175">
        <v>846</v>
      </c>
      <c r="D7" s="175">
        <v>693</v>
      </c>
      <c r="E7" s="175">
        <v>44</v>
      </c>
      <c r="F7" s="175">
        <v>23</v>
      </c>
      <c r="G7" s="175">
        <v>21</v>
      </c>
      <c r="H7" s="194">
        <v>477</v>
      </c>
      <c r="I7" s="175">
        <v>284</v>
      </c>
      <c r="J7" s="175">
        <v>193</v>
      </c>
      <c r="K7" s="194">
        <v>7</v>
      </c>
      <c r="L7" s="175">
        <v>3</v>
      </c>
      <c r="M7" s="175">
        <v>4</v>
      </c>
      <c r="N7" s="194">
        <v>67</v>
      </c>
      <c r="O7" s="175">
        <v>38</v>
      </c>
      <c r="P7" s="175">
        <v>29</v>
      </c>
      <c r="Q7" s="194">
        <v>19</v>
      </c>
      <c r="R7" s="175">
        <v>14</v>
      </c>
      <c r="S7" s="175">
        <v>5</v>
      </c>
      <c r="T7" s="194">
        <v>39</v>
      </c>
      <c r="U7" s="175">
        <v>18</v>
      </c>
      <c r="V7" s="175">
        <v>21</v>
      </c>
      <c r="W7" s="194">
        <v>0</v>
      </c>
      <c r="X7" s="175">
        <v>0</v>
      </c>
      <c r="Y7" s="175">
        <v>0</v>
      </c>
      <c r="Z7" s="194">
        <v>0</v>
      </c>
      <c r="AA7" s="175">
        <v>0</v>
      </c>
      <c r="AB7" s="175">
        <v>0</v>
      </c>
      <c r="AC7" s="194">
        <v>359</v>
      </c>
      <c r="AD7" s="175">
        <v>150</v>
      </c>
      <c r="AE7" s="195">
        <v>209</v>
      </c>
      <c r="AF7" s="196">
        <v>2014</v>
      </c>
    </row>
    <row r="8" spans="1:32" s="26" customFormat="1" ht="32.450000000000003" customHeight="1">
      <c r="A8" s="189">
        <v>2015</v>
      </c>
      <c r="B8" s="193">
        <v>1553</v>
      </c>
      <c r="C8" s="175">
        <v>853</v>
      </c>
      <c r="D8" s="175">
        <v>700</v>
      </c>
      <c r="E8" s="175">
        <v>40</v>
      </c>
      <c r="F8" s="175">
        <v>18</v>
      </c>
      <c r="G8" s="175">
        <v>22</v>
      </c>
      <c r="H8" s="194">
        <v>425</v>
      </c>
      <c r="I8" s="175">
        <v>274</v>
      </c>
      <c r="J8" s="175">
        <v>151</v>
      </c>
      <c r="K8" s="194">
        <v>3</v>
      </c>
      <c r="L8" s="175">
        <v>2</v>
      </c>
      <c r="M8" s="175">
        <v>1</v>
      </c>
      <c r="N8" s="194">
        <v>72</v>
      </c>
      <c r="O8" s="175">
        <v>31</v>
      </c>
      <c r="P8" s="175">
        <v>41</v>
      </c>
      <c r="Q8" s="194">
        <v>32</v>
      </c>
      <c r="R8" s="175">
        <v>13</v>
      </c>
      <c r="S8" s="175">
        <v>19</v>
      </c>
      <c r="T8" s="194">
        <v>34</v>
      </c>
      <c r="U8" s="175">
        <v>17</v>
      </c>
      <c r="V8" s="175">
        <v>17</v>
      </c>
      <c r="W8" s="194">
        <v>0</v>
      </c>
      <c r="X8" s="175">
        <v>0</v>
      </c>
      <c r="Y8" s="175">
        <v>0</v>
      </c>
      <c r="Z8" s="194">
        <v>0</v>
      </c>
      <c r="AA8" s="175">
        <v>0</v>
      </c>
      <c r="AB8" s="175">
        <v>0</v>
      </c>
      <c r="AC8" s="194">
        <v>376</v>
      </c>
      <c r="AD8" s="175">
        <v>187</v>
      </c>
      <c r="AE8" s="195">
        <v>189</v>
      </c>
      <c r="AF8" s="196">
        <v>2015</v>
      </c>
    </row>
    <row r="9" spans="1:32" s="26" customFormat="1" ht="32.450000000000003" customHeight="1">
      <c r="A9" s="189">
        <v>2016</v>
      </c>
      <c r="B9" s="193">
        <v>1545</v>
      </c>
      <c r="C9" s="175">
        <v>859</v>
      </c>
      <c r="D9" s="175">
        <v>686</v>
      </c>
      <c r="E9" s="175">
        <v>39</v>
      </c>
      <c r="F9" s="175">
        <v>19</v>
      </c>
      <c r="G9" s="175">
        <v>20</v>
      </c>
      <c r="H9" s="194">
        <v>444</v>
      </c>
      <c r="I9" s="175">
        <v>273</v>
      </c>
      <c r="J9" s="175">
        <v>171</v>
      </c>
      <c r="K9" s="194">
        <v>9</v>
      </c>
      <c r="L9" s="175">
        <v>3</v>
      </c>
      <c r="M9" s="175">
        <v>6</v>
      </c>
      <c r="N9" s="194">
        <v>46</v>
      </c>
      <c r="O9" s="175">
        <v>21</v>
      </c>
      <c r="P9" s="175">
        <v>25</v>
      </c>
      <c r="Q9" s="194">
        <v>34</v>
      </c>
      <c r="R9" s="175">
        <v>20</v>
      </c>
      <c r="S9" s="175">
        <v>14</v>
      </c>
      <c r="T9" s="194">
        <v>42</v>
      </c>
      <c r="U9" s="175">
        <v>21</v>
      </c>
      <c r="V9" s="175">
        <v>21</v>
      </c>
      <c r="W9" s="194">
        <v>0</v>
      </c>
      <c r="X9" s="175">
        <v>0</v>
      </c>
      <c r="Y9" s="175">
        <v>0</v>
      </c>
      <c r="Z9" s="194">
        <v>0</v>
      </c>
      <c r="AA9" s="175">
        <v>0</v>
      </c>
      <c r="AB9" s="175">
        <v>0</v>
      </c>
      <c r="AC9" s="194">
        <v>347</v>
      </c>
      <c r="AD9" s="175">
        <v>163</v>
      </c>
      <c r="AE9" s="195">
        <v>184</v>
      </c>
      <c r="AF9" s="196">
        <v>2016</v>
      </c>
    </row>
    <row r="10" spans="1:32" s="26" customFormat="1" ht="32.450000000000003" customHeight="1">
      <c r="A10" s="189">
        <v>2017</v>
      </c>
      <c r="B10" s="193">
        <v>1529</v>
      </c>
      <c r="C10" s="175">
        <v>809</v>
      </c>
      <c r="D10" s="175">
        <v>720</v>
      </c>
      <c r="E10" s="175">
        <v>33</v>
      </c>
      <c r="F10" s="175">
        <v>22</v>
      </c>
      <c r="G10" s="175">
        <v>11</v>
      </c>
      <c r="H10" s="194">
        <v>422</v>
      </c>
      <c r="I10" s="175">
        <v>252</v>
      </c>
      <c r="J10" s="175">
        <v>170</v>
      </c>
      <c r="K10" s="194">
        <v>3</v>
      </c>
      <c r="L10" s="175">
        <v>1</v>
      </c>
      <c r="M10" s="175">
        <v>2</v>
      </c>
      <c r="N10" s="194">
        <v>60</v>
      </c>
      <c r="O10" s="175">
        <v>26</v>
      </c>
      <c r="P10" s="175">
        <v>34</v>
      </c>
      <c r="Q10" s="194">
        <v>52</v>
      </c>
      <c r="R10" s="175">
        <v>25</v>
      </c>
      <c r="S10" s="175">
        <v>27</v>
      </c>
      <c r="T10" s="194">
        <v>47</v>
      </c>
      <c r="U10" s="175">
        <v>17</v>
      </c>
      <c r="V10" s="175">
        <v>30</v>
      </c>
      <c r="W10" s="194">
        <v>0</v>
      </c>
      <c r="X10" s="175">
        <v>0</v>
      </c>
      <c r="Y10" s="175">
        <v>0</v>
      </c>
      <c r="Z10" s="194">
        <v>0</v>
      </c>
      <c r="AA10" s="175">
        <v>0</v>
      </c>
      <c r="AB10" s="175">
        <v>0</v>
      </c>
      <c r="AC10" s="194">
        <v>371</v>
      </c>
      <c r="AD10" s="175">
        <v>164</v>
      </c>
      <c r="AE10" s="195">
        <v>207</v>
      </c>
      <c r="AF10" s="196">
        <v>2017</v>
      </c>
    </row>
    <row r="11" spans="1:32" s="26" customFormat="1" ht="32.450000000000003" customHeight="1" thickBot="1">
      <c r="A11" s="203">
        <v>2018</v>
      </c>
      <c r="B11" s="204">
        <v>1678</v>
      </c>
      <c r="C11" s="205">
        <v>908</v>
      </c>
      <c r="D11" s="205">
        <v>770</v>
      </c>
      <c r="E11" s="205">
        <v>45</v>
      </c>
      <c r="F11" s="205">
        <v>23</v>
      </c>
      <c r="G11" s="205">
        <v>22</v>
      </c>
      <c r="H11" s="206">
        <v>454</v>
      </c>
      <c r="I11" s="205">
        <v>282</v>
      </c>
      <c r="J11" s="205">
        <v>172</v>
      </c>
      <c r="K11" s="206">
        <v>3</v>
      </c>
      <c r="L11" s="205">
        <v>2</v>
      </c>
      <c r="M11" s="205">
        <v>1</v>
      </c>
      <c r="N11" s="206">
        <v>64</v>
      </c>
      <c r="O11" s="205">
        <v>35</v>
      </c>
      <c r="P11" s="205">
        <v>29</v>
      </c>
      <c r="Q11" s="206">
        <v>27</v>
      </c>
      <c r="R11" s="205">
        <v>15</v>
      </c>
      <c r="S11" s="205">
        <v>12</v>
      </c>
      <c r="T11" s="206">
        <v>84</v>
      </c>
      <c r="U11" s="205">
        <v>31</v>
      </c>
      <c r="V11" s="205">
        <v>53</v>
      </c>
      <c r="W11" s="206">
        <v>0</v>
      </c>
      <c r="X11" s="205">
        <v>0</v>
      </c>
      <c r="Y11" s="205">
        <v>0</v>
      </c>
      <c r="Z11" s="206">
        <v>0</v>
      </c>
      <c r="AA11" s="205">
        <v>0</v>
      </c>
      <c r="AB11" s="205">
        <v>0</v>
      </c>
      <c r="AC11" s="206">
        <v>336</v>
      </c>
      <c r="AD11" s="205">
        <v>159</v>
      </c>
      <c r="AE11" s="207">
        <v>177</v>
      </c>
      <c r="AF11" s="201">
        <v>2018</v>
      </c>
    </row>
    <row r="12" spans="1:32" s="23" customFormat="1" ht="12" customHeight="1" thickBot="1">
      <c r="A12" s="520"/>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1"/>
    </row>
    <row r="13" spans="1:32" s="23" customFormat="1" ht="52.5" customHeight="1">
      <c r="A13" s="819" t="s">
        <v>1019</v>
      </c>
      <c r="B13" s="815" t="s">
        <v>932</v>
      </c>
      <c r="C13" s="813"/>
      <c r="D13" s="813"/>
      <c r="E13" s="815" t="s">
        <v>933</v>
      </c>
      <c r="F13" s="813"/>
      <c r="G13" s="814"/>
      <c r="H13" s="815" t="s">
        <v>934</v>
      </c>
      <c r="I13" s="813"/>
      <c r="J13" s="814"/>
      <c r="K13" s="815" t="s">
        <v>935</v>
      </c>
      <c r="L13" s="813"/>
      <c r="M13" s="814"/>
      <c r="N13" s="815" t="s">
        <v>936</v>
      </c>
      <c r="O13" s="813"/>
      <c r="P13" s="813"/>
      <c r="Q13" s="813" t="s">
        <v>937</v>
      </c>
      <c r="R13" s="813"/>
      <c r="S13" s="814"/>
      <c r="T13" s="815" t="s">
        <v>938</v>
      </c>
      <c r="U13" s="813"/>
      <c r="V13" s="814"/>
      <c r="W13" s="815" t="s">
        <v>939</v>
      </c>
      <c r="X13" s="813"/>
      <c r="Y13" s="814"/>
      <c r="Z13" s="815" t="s">
        <v>940</v>
      </c>
      <c r="AA13" s="813"/>
      <c r="AB13" s="814"/>
      <c r="AC13" s="815" t="s">
        <v>941</v>
      </c>
      <c r="AD13" s="813"/>
      <c r="AE13" s="814"/>
      <c r="AF13" s="822" t="s">
        <v>1019</v>
      </c>
    </row>
    <row r="14" spans="1:32" s="23" customFormat="1" ht="39.950000000000003" customHeight="1">
      <c r="A14" s="820"/>
      <c r="B14" s="816" t="s">
        <v>628</v>
      </c>
      <c r="C14" s="817"/>
      <c r="D14" s="818"/>
      <c r="E14" s="816" t="s">
        <v>629</v>
      </c>
      <c r="F14" s="817"/>
      <c r="G14" s="818"/>
      <c r="H14" s="816" t="s">
        <v>630</v>
      </c>
      <c r="I14" s="817"/>
      <c r="J14" s="818"/>
      <c r="K14" s="816" t="s">
        <v>631</v>
      </c>
      <c r="L14" s="817"/>
      <c r="M14" s="818"/>
      <c r="N14" s="816" t="s">
        <v>634</v>
      </c>
      <c r="O14" s="817"/>
      <c r="P14" s="817"/>
      <c r="Q14" s="817" t="s">
        <v>635</v>
      </c>
      <c r="R14" s="817"/>
      <c r="S14" s="818"/>
      <c r="T14" s="816" t="s">
        <v>636</v>
      </c>
      <c r="U14" s="817"/>
      <c r="V14" s="818"/>
      <c r="W14" s="816" t="s">
        <v>637</v>
      </c>
      <c r="X14" s="817"/>
      <c r="Y14" s="818"/>
      <c r="Z14" s="816" t="s">
        <v>632</v>
      </c>
      <c r="AA14" s="817"/>
      <c r="AB14" s="818"/>
      <c r="AC14" s="816" t="s">
        <v>633</v>
      </c>
      <c r="AD14" s="817"/>
      <c r="AE14" s="818"/>
      <c r="AF14" s="823"/>
    </row>
    <row r="15" spans="1:32" s="26" customFormat="1" ht="35.1" customHeight="1">
      <c r="A15" s="821"/>
      <c r="B15" s="271"/>
      <c r="C15" s="525" t="s">
        <v>943</v>
      </c>
      <c r="D15" s="527" t="s">
        <v>944</v>
      </c>
      <c r="E15" s="526"/>
      <c r="F15" s="525" t="s">
        <v>943</v>
      </c>
      <c r="G15" s="525" t="s">
        <v>944</v>
      </c>
      <c r="H15" s="526"/>
      <c r="I15" s="525" t="s">
        <v>943</v>
      </c>
      <c r="J15" s="525" t="s">
        <v>944</v>
      </c>
      <c r="K15" s="526"/>
      <c r="L15" s="525" t="s">
        <v>943</v>
      </c>
      <c r="M15" s="525" t="s">
        <v>944</v>
      </c>
      <c r="N15" s="526"/>
      <c r="O15" s="525" t="s">
        <v>943</v>
      </c>
      <c r="P15" s="527" t="s">
        <v>944</v>
      </c>
      <c r="Q15" s="340"/>
      <c r="R15" s="525" t="s">
        <v>943</v>
      </c>
      <c r="S15" s="525" t="s">
        <v>944</v>
      </c>
      <c r="T15" s="526"/>
      <c r="U15" s="525" t="s">
        <v>943</v>
      </c>
      <c r="V15" s="525" t="s">
        <v>944</v>
      </c>
      <c r="W15" s="526"/>
      <c r="X15" s="525" t="s">
        <v>943</v>
      </c>
      <c r="Y15" s="525" t="s">
        <v>944</v>
      </c>
      <c r="Z15" s="526"/>
      <c r="AA15" s="525" t="s">
        <v>943</v>
      </c>
      <c r="AB15" s="525" t="s">
        <v>944</v>
      </c>
      <c r="AC15" s="526"/>
      <c r="AD15" s="525" t="s">
        <v>943</v>
      </c>
      <c r="AE15" s="525" t="s">
        <v>944</v>
      </c>
      <c r="AF15" s="824"/>
    </row>
    <row r="16" spans="1:32" s="26" customFormat="1" ht="32.450000000000003" customHeight="1">
      <c r="A16" s="188">
        <v>2013</v>
      </c>
      <c r="B16" s="202">
        <v>139</v>
      </c>
      <c r="C16" s="174">
        <v>85</v>
      </c>
      <c r="D16" s="174">
        <v>54</v>
      </c>
      <c r="E16" s="190">
        <v>61</v>
      </c>
      <c r="F16" s="174">
        <v>35</v>
      </c>
      <c r="G16" s="174">
        <v>26</v>
      </c>
      <c r="H16" s="190">
        <v>2</v>
      </c>
      <c r="I16" s="174">
        <v>0</v>
      </c>
      <c r="J16" s="174">
        <v>2</v>
      </c>
      <c r="K16" s="190">
        <v>7</v>
      </c>
      <c r="L16" s="174">
        <v>5</v>
      </c>
      <c r="M16" s="174">
        <v>2</v>
      </c>
      <c r="N16" s="190">
        <v>39</v>
      </c>
      <c r="O16" s="174">
        <v>19</v>
      </c>
      <c r="P16" s="174">
        <v>20</v>
      </c>
      <c r="Q16" s="190">
        <v>0</v>
      </c>
      <c r="R16" s="174">
        <v>0</v>
      </c>
      <c r="S16" s="174">
        <v>0</v>
      </c>
      <c r="T16" s="190">
        <v>2</v>
      </c>
      <c r="U16" s="174">
        <v>0</v>
      </c>
      <c r="V16" s="174">
        <v>2</v>
      </c>
      <c r="W16" s="190">
        <v>4</v>
      </c>
      <c r="X16" s="174">
        <v>2</v>
      </c>
      <c r="Y16" s="174">
        <v>2</v>
      </c>
      <c r="Z16" s="190">
        <v>150</v>
      </c>
      <c r="AA16" s="174">
        <v>68</v>
      </c>
      <c r="AB16" s="174">
        <v>82</v>
      </c>
      <c r="AC16" s="190">
        <v>196</v>
      </c>
      <c r="AD16" s="174">
        <v>139</v>
      </c>
      <c r="AE16" s="191">
        <v>57</v>
      </c>
      <c r="AF16" s="192">
        <v>2013</v>
      </c>
    </row>
    <row r="17" spans="1:32" s="26" customFormat="1" ht="32.450000000000003" customHeight="1">
      <c r="A17" s="189">
        <v>2014</v>
      </c>
      <c r="B17" s="193">
        <v>142</v>
      </c>
      <c r="C17" s="175">
        <v>75</v>
      </c>
      <c r="D17" s="175">
        <v>67</v>
      </c>
      <c r="E17" s="194">
        <v>57</v>
      </c>
      <c r="F17" s="175">
        <v>39</v>
      </c>
      <c r="G17" s="175">
        <v>18</v>
      </c>
      <c r="H17" s="194">
        <v>2</v>
      </c>
      <c r="I17" s="175">
        <v>1</v>
      </c>
      <c r="J17" s="175">
        <v>1</v>
      </c>
      <c r="K17" s="194">
        <v>12</v>
      </c>
      <c r="L17" s="175">
        <v>2</v>
      </c>
      <c r="M17" s="175">
        <v>10</v>
      </c>
      <c r="N17" s="194">
        <v>38</v>
      </c>
      <c r="O17" s="175">
        <v>20</v>
      </c>
      <c r="P17" s="175">
        <v>18</v>
      </c>
      <c r="Q17" s="194">
        <v>0</v>
      </c>
      <c r="R17" s="175">
        <v>0</v>
      </c>
      <c r="S17" s="175">
        <v>0</v>
      </c>
      <c r="T17" s="194">
        <v>2</v>
      </c>
      <c r="U17" s="175">
        <v>1</v>
      </c>
      <c r="V17" s="175">
        <v>1</v>
      </c>
      <c r="W17" s="194">
        <v>3</v>
      </c>
      <c r="X17" s="175">
        <v>1</v>
      </c>
      <c r="Y17" s="175">
        <v>2</v>
      </c>
      <c r="Z17" s="194">
        <v>118</v>
      </c>
      <c r="AA17" s="175">
        <v>65</v>
      </c>
      <c r="AB17" s="175">
        <v>53</v>
      </c>
      <c r="AC17" s="194">
        <v>153</v>
      </c>
      <c r="AD17" s="175">
        <v>112</v>
      </c>
      <c r="AE17" s="195">
        <v>41</v>
      </c>
      <c r="AF17" s="196">
        <v>2014</v>
      </c>
    </row>
    <row r="18" spans="1:32" s="26" customFormat="1" ht="32.450000000000003" customHeight="1">
      <c r="A18" s="189">
        <v>2015</v>
      </c>
      <c r="B18" s="193">
        <v>190</v>
      </c>
      <c r="C18" s="175">
        <v>92</v>
      </c>
      <c r="D18" s="175">
        <v>98</v>
      </c>
      <c r="E18" s="194">
        <v>70</v>
      </c>
      <c r="F18" s="175">
        <v>34</v>
      </c>
      <c r="G18" s="175">
        <v>36</v>
      </c>
      <c r="H18" s="194">
        <v>6</v>
      </c>
      <c r="I18" s="175">
        <v>3</v>
      </c>
      <c r="J18" s="175">
        <v>3</v>
      </c>
      <c r="K18" s="194">
        <v>13</v>
      </c>
      <c r="L18" s="175">
        <v>5</v>
      </c>
      <c r="M18" s="175">
        <v>8</v>
      </c>
      <c r="N18" s="194">
        <v>48</v>
      </c>
      <c r="O18" s="175">
        <v>23</v>
      </c>
      <c r="P18" s="175">
        <v>25</v>
      </c>
      <c r="Q18" s="194">
        <v>0</v>
      </c>
      <c r="R18" s="175">
        <v>0</v>
      </c>
      <c r="S18" s="175">
        <v>0</v>
      </c>
      <c r="T18" s="194">
        <v>1</v>
      </c>
      <c r="U18" s="175">
        <v>0</v>
      </c>
      <c r="V18" s="175">
        <v>1</v>
      </c>
      <c r="W18" s="194">
        <v>2</v>
      </c>
      <c r="X18" s="175">
        <v>1</v>
      </c>
      <c r="Y18" s="175">
        <v>1</v>
      </c>
      <c r="Z18" s="194">
        <v>88</v>
      </c>
      <c r="AA18" s="175">
        <v>41</v>
      </c>
      <c r="AB18" s="175">
        <v>47</v>
      </c>
      <c r="AC18" s="194">
        <v>153</v>
      </c>
      <c r="AD18" s="175">
        <v>112</v>
      </c>
      <c r="AE18" s="195">
        <v>41</v>
      </c>
      <c r="AF18" s="196">
        <v>2015</v>
      </c>
    </row>
    <row r="19" spans="1:32" s="26" customFormat="1" ht="32.450000000000003" customHeight="1">
      <c r="A19" s="189">
        <v>2016</v>
      </c>
      <c r="B19" s="193">
        <v>200</v>
      </c>
      <c r="C19" s="175">
        <v>104</v>
      </c>
      <c r="D19" s="175">
        <v>96</v>
      </c>
      <c r="E19" s="194">
        <v>71</v>
      </c>
      <c r="F19" s="175">
        <v>53</v>
      </c>
      <c r="G19" s="175">
        <v>18</v>
      </c>
      <c r="H19" s="194">
        <v>0</v>
      </c>
      <c r="I19" s="175">
        <v>0</v>
      </c>
      <c r="J19" s="175">
        <v>0</v>
      </c>
      <c r="K19" s="194">
        <v>6</v>
      </c>
      <c r="L19" s="175">
        <v>4</v>
      </c>
      <c r="M19" s="175">
        <v>2</v>
      </c>
      <c r="N19" s="194">
        <v>40</v>
      </c>
      <c r="O19" s="175">
        <v>20</v>
      </c>
      <c r="P19" s="175">
        <v>20</v>
      </c>
      <c r="Q19" s="194">
        <v>0</v>
      </c>
      <c r="R19" s="175">
        <v>0</v>
      </c>
      <c r="S19" s="175">
        <v>0</v>
      </c>
      <c r="T19" s="194">
        <v>0</v>
      </c>
      <c r="U19" s="175">
        <v>0</v>
      </c>
      <c r="V19" s="175">
        <v>0</v>
      </c>
      <c r="W19" s="194">
        <v>2</v>
      </c>
      <c r="X19" s="175">
        <v>1</v>
      </c>
      <c r="Y19" s="175">
        <v>1</v>
      </c>
      <c r="Z19" s="194">
        <v>125</v>
      </c>
      <c r="AA19" s="175">
        <v>56</v>
      </c>
      <c r="AB19" s="175">
        <v>69</v>
      </c>
      <c r="AC19" s="194">
        <v>140</v>
      </c>
      <c r="AD19" s="175">
        <v>101</v>
      </c>
      <c r="AE19" s="195">
        <v>39</v>
      </c>
      <c r="AF19" s="196">
        <v>2016</v>
      </c>
    </row>
    <row r="20" spans="1:32" s="26" customFormat="1" ht="32.450000000000003" customHeight="1">
      <c r="A20" s="189">
        <v>2017</v>
      </c>
      <c r="B20" s="193">
        <v>143</v>
      </c>
      <c r="C20" s="175">
        <v>69</v>
      </c>
      <c r="D20" s="175">
        <v>74</v>
      </c>
      <c r="E20" s="194">
        <v>63</v>
      </c>
      <c r="F20" s="175">
        <v>43</v>
      </c>
      <c r="G20" s="175">
        <v>20</v>
      </c>
      <c r="H20" s="194">
        <v>2</v>
      </c>
      <c r="I20" s="175">
        <v>1</v>
      </c>
      <c r="J20" s="175">
        <v>1</v>
      </c>
      <c r="K20" s="194">
        <v>10</v>
      </c>
      <c r="L20" s="175">
        <v>4</v>
      </c>
      <c r="M20" s="175">
        <v>6</v>
      </c>
      <c r="N20" s="194">
        <v>49</v>
      </c>
      <c r="O20" s="175">
        <v>25</v>
      </c>
      <c r="P20" s="175">
        <v>24</v>
      </c>
      <c r="Q20" s="194">
        <v>1</v>
      </c>
      <c r="R20" s="175">
        <v>0</v>
      </c>
      <c r="S20" s="175">
        <v>1</v>
      </c>
      <c r="T20" s="194">
        <v>1</v>
      </c>
      <c r="U20" s="175">
        <v>1</v>
      </c>
      <c r="V20" s="175">
        <v>0</v>
      </c>
      <c r="W20" s="194">
        <v>2</v>
      </c>
      <c r="X20" s="175">
        <v>2</v>
      </c>
      <c r="Y20" s="175">
        <v>0</v>
      </c>
      <c r="Z20" s="194">
        <v>122</v>
      </c>
      <c r="AA20" s="175">
        <v>52</v>
      </c>
      <c r="AB20" s="175">
        <v>70</v>
      </c>
      <c r="AC20" s="194">
        <v>148</v>
      </c>
      <c r="AD20" s="175">
        <v>105</v>
      </c>
      <c r="AE20" s="195">
        <v>43</v>
      </c>
      <c r="AF20" s="196">
        <v>2017</v>
      </c>
    </row>
    <row r="21" spans="1:32" s="26" customFormat="1" ht="32.450000000000003" customHeight="1" thickBot="1">
      <c r="A21" s="203">
        <v>2018</v>
      </c>
      <c r="B21" s="198">
        <v>222</v>
      </c>
      <c r="C21" s="180">
        <v>126</v>
      </c>
      <c r="D21" s="180">
        <v>96</v>
      </c>
      <c r="E21" s="199">
        <v>66</v>
      </c>
      <c r="F21" s="180">
        <v>36</v>
      </c>
      <c r="G21" s="180">
        <v>30</v>
      </c>
      <c r="H21" s="199">
        <v>2</v>
      </c>
      <c r="I21" s="180">
        <v>0</v>
      </c>
      <c r="J21" s="180">
        <v>2</v>
      </c>
      <c r="K21" s="199">
        <v>11</v>
      </c>
      <c r="L21" s="180">
        <v>2</v>
      </c>
      <c r="M21" s="180">
        <v>9</v>
      </c>
      <c r="N21" s="199">
        <v>53</v>
      </c>
      <c r="O21" s="180">
        <v>27</v>
      </c>
      <c r="P21" s="180">
        <v>26</v>
      </c>
      <c r="Q21" s="199">
        <v>0</v>
      </c>
      <c r="R21" s="180">
        <v>0</v>
      </c>
      <c r="S21" s="180">
        <v>0</v>
      </c>
      <c r="T21" s="199">
        <v>0</v>
      </c>
      <c r="U21" s="180">
        <v>0</v>
      </c>
      <c r="V21" s="180">
        <v>0</v>
      </c>
      <c r="W21" s="199">
        <v>1</v>
      </c>
      <c r="X21" s="180">
        <v>0</v>
      </c>
      <c r="Y21" s="180">
        <v>1</v>
      </c>
      <c r="Z21" s="199">
        <v>144</v>
      </c>
      <c r="AA21" s="180">
        <v>64</v>
      </c>
      <c r="AB21" s="180">
        <v>80</v>
      </c>
      <c r="AC21" s="199">
        <v>166</v>
      </c>
      <c r="AD21" s="180">
        <v>106</v>
      </c>
      <c r="AE21" s="200">
        <v>60</v>
      </c>
      <c r="AF21" s="201">
        <v>2018</v>
      </c>
    </row>
    <row r="22" spans="1:32" s="36" customFormat="1">
      <c r="A22" s="741" t="s">
        <v>922</v>
      </c>
      <c r="B22" s="741"/>
      <c r="C22" s="741"/>
      <c r="D22" s="741"/>
      <c r="E22" s="741"/>
      <c r="F22" s="741"/>
      <c r="G22" s="741"/>
      <c r="H22" s="741"/>
      <c r="I22" s="741"/>
      <c r="J22" s="741"/>
      <c r="K22" s="741"/>
      <c r="L22" s="741"/>
      <c r="M22" s="741"/>
      <c r="N22" s="741"/>
      <c r="O22" s="741"/>
      <c r="P22" s="741"/>
      <c r="Q22" s="240"/>
      <c r="R22" s="240"/>
      <c r="S22" s="240"/>
      <c r="T22" s="522"/>
      <c r="U22" s="522"/>
      <c r="V22" s="522"/>
      <c r="W22" s="522"/>
      <c r="X22" s="522"/>
      <c r="Y22" s="522"/>
      <c r="Z22" s="522"/>
      <c r="AA22" s="522"/>
      <c r="AB22" s="522"/>
      <c r="AC22" s="522"/>
      <c r="AD22" s="522"/>
      <c r="AE22" s="522"/>
      <c r="AF22" s="569"/>
    </row>
    <row r="23" spans="1:32" s="24" customFormat="1" ht="15.75" customHeight="1">
      <c r="AF23" s="570"/>
    </row>
  </sheetData>
  <mergeCells count="49">
    <mergeCell ref="A1:P1"/>
    <mergeCell ref="Q1:AF1"/>
    <mergeCell ref="N3:P3"/>
    <mergeCell ref="AF3:AF5"/>
    <mergeCell ref="Q4:S4"/>
    <mergeCell ref="T4:V4"/>
    <mergeCell ref="AC4:AE4"/>
    <mergeCell ref="A2:P2"/>
    <mergeCell ref="Q2:AF2"/>
    <mergeCell ref="B4:D4"/>
    <mergeCell ref="AC3:AE3"/>
    <mergeCell ref="A3:A5"/>
    <mergeCell ref="B3:D3"/>
    <mergeCell ref="E3:G3"/>
    <mergeCell ref="H3:J3"/>
    <mergeCell ref="H4:J4"/>
    <mergeCell ref="W3:Y3"/>
    <mergeCell ref="Z3:AB3"/>
    <mergeCell ref="Z4:AB4"/>
    <mergeCell ref="Z14:AB14"/>
    <mergeCell ref="AC14:AE14"/>
    <mergeCell ref="W14:Y14"/>
    <mergeCell ref="W4:Y4"/>
    <mergeCell ref="W13:Y13"/>
    <mergeCell ref="AF13:AF15"/>
    <mergeCell ref="Z13:AB13"/>
    <mergeCell ref="AC13:AE13"/>
    <mergeCell ref="H13:J13"/>
    <mergeCell ref="Q13:S13"/>
    <mergeCell ref="T13:V13"/>
    <mergeCell ref="T14:V14"/>
    <mergeCell ref="K13:M13"/>
    <mergeCell ref="N13:P13"/>
    <mergeCell ref="K3:M3"/>
    <mergeCell ref="Q3:S3"/>
    <mergeCell ref="T3:V3"/>
    <mergeCell ref="A22:P22"/>
    <mergeCell ref="H14:J14"/>
    <mergeCell ref="K14:M14"/>
    <mergeCell ref="N14:P14"/>
    <mergeCell ref="Q14:S14"/>
    <mergeCell ref="A13:A15"/>
    <mergeCell ref="B14:D14"/>
    <mergeCell ref="B13:D13"/>
    <mergeCell ref="E4:G4"/>
    <mergeCell ref="N4:P4"/>
    <mergeCell ref="K4:M4"/>
    <mergeCell ref="E14:G14"/>
    <mergeCell ref="E13:G13"/>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6" max="2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10"/>
  <sheetViews>
    <sheetView view="pageBreakPreview" zoomScale="115" zoomScaleNormal="100" zoomScaleSheetLayoutView="115" workbookViewId="0">
      <selection activeCell="K19" sqref="K19"/>
    </sheetView>
  </sheetViews>
  <sheetFormatPr defaultColWidth="8.88671875" defaultRowHeight="13.5"/>
  <cols>
    <col min="1" max="1" width="6.33203125" style="3" customWidth="1"/>
    <col min="2" max="2" width="1.77734375" style="3" customWidth="1"/>
    <col min="3" max="3" width="4" style="3" customWidth="1"/>
    <col min="4" max="5" width="2.5546875" style="3" customWidth="1"/>
    <col min="6" max="6" width="1.77734375" style="3" customWidth="1"/>
    <col min="7" max="7" width="4" style="3" customWidth="1"/>
    <col min="8" max="8" width="4.77734375" style="3" customWidth="1"/>
    <col min="9" max="9" width="1.77734375" style="3" customWidth="1"/>
    <col min="10" max="10" width="4" style="3" customWidth="1"/>
    <col min="11" max="11" width="4.77734375" style="3" customWidth="1"/>
    <col min="12" max="12" width="1.77734375" style="3" customWidth="1"/>
    <col min="13" max="13" width="4" style="3" customWidth="1"/>
    <col min="14" max="14" width="4.77734375" style="3" customWidth="1"/>
    <col min="15" max="15" width="1.77734375" style="3" customWidth="1"/>
    <col min="16" max="16" width="4" style="3" customWidth="1"/>
    <col min="17" max="17" width="4.77734375" style="3" customWidth="1"/>
    <col min="18" max="18" width="1.77734375" style="3" customWidth="1"/>
    <col min="19" max="19" width="4" style="3" customWidth="1"/>
    <col min="20" max="20" width="4.77734375" style="3" customWidth="1"/>
    <col min="21" max="21" width="1.77734375" style="3" customWidth="1"/>
    <col min="22" max="22" width="4" style="3" customWidth="1"/>
    <col min="23" max="23" width="4.77734375" style="3" customWidth="1"/>
    <col min="24" max="24" width="1.77734375" style="3" customWidth="1"/>
    <col min="25" max="25" width="4" style="3" customWidth="1"/>
    <col min="26" max="26" width="4.77734375" style="3" customWidth="1"/>
    <col min="27" max="27" width="1.77734375" style="3" customWidth="1"/>
    <col min="28" max="28" width="4" style="3" customWidth="1"/>
    <col min="29" max="29" width="4.77734375" style="3" customWidth="1"/>
    <col min="30" max="30" width="1.77734375" style="3" customWidth="1"/>
    <col min="31" max="31" width="4" style="3" customWidth="1"/>
    <col min="32" max="32" width="4.77734375" style="3" customWidth="1"/>
    <col min="33" max="16384" width="8.88671875" style="3"/>
  </cols>
  <sheetData>
    <row r="1" spans="1:33" s="63" customFormat="1" ht="20.100000000000001" customHeight="1">
      <c r="A1" s="647" t="s">
        <v>99</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c r="AG1" s="62"/>
    </row>
    <row r="2" spans="1:33" s="64" customFormat="1" ht="12.95" customHeight="1">
      <c r="A2" s="835" t="s">
        <v>75</v>
      </c>
      <c r="B2" s="835"/>
      <c r="C2" s="835"/>
      <c r="D2" s="835"/>
      <c r="E2" s="835"/>
      <c r="F2" s="835"/>
      <c r="G2" s="835"/>
      <c r="H2" s="835"/>
      <c r="I2" s="835"/>
      <c r="J2" s="835"/>
      <c r="K2" s="835"/>
      <c r="L2" s="835"/>
      <c r="M2" s="835"/>
      <c r="N2" s="835"/>
      <c r="O2" s="835"/>
      <c r="P2" s="835"/>
      <c r="Q2" s="835"/>
      <c r="R2" s="835"/>
      <c r="S2" s="835"/>
      <c r="T2" s="835"/>
      <c r="U2" s="836" t="s">
        <v>76</v>
      </c>
      <c r="V2" s="836"/>
      <c r="W2" s="836"/>
      <c r="X2" s="836"/>
      <c r="Y2" s="836"/>
      <c r="Z2" s="836"/>
      <c r="AA2" s="836"/>
      <c r="AB2" s="836"/>
      <c r="AC2" s="836"/>
      <c r="AD2" s="836"/>
      <c r="AE2" s="836"/>
      <c r="AF2" s="836"/>
    </row>
    <row r="3" spans="1:33" s="24" customFormat="1" ht="30" customHeight="1">
      <c r="A3" s="838"/>
      <c r="B3" s="832" t="s">
        <v>77</v>
      </c>
      <c r="C3" s="833"/>
      <c r="D3" s="833"/>
      <c r="E3" s="834"/>
      <c r="F3" s="832" t="s">
        <v>78</v>
      </c>
      <c r="G3" s="833"/>
      <c r="H3" s="834"/>
      <c r="I3" s="832" t="s">
        <v>79</v>
      </c>
      <c r="J3" s="833"/>
      <c r="K3" s="834"/>
      <c r="L3" s="829" t="s">
        <v>80</v>
      </c>
      <c r="M3" s="830"/>
      <c r="N3" s="831"/>
      <c r="O3" s="832" t="s">
        <v>81</v>
      </c>
      <c r="P3" s="833"/>
      <c r="Q3" s="834"/>
      <c r="R3" s="832" t="s">
        <v>82</v>
      </c>
      <c r="S3" s="833"/>
      <c r="T3" s="834"/>
      <c r="U3" s="832" t="s">
        <v>83</v>
      </c>
      <c r="V3" s="833"/>
      <c r="W3" s="834"/>
      <c r="X3" s="832" t="s">
        <v>84</v>
      </c>
      <c r="Y3" s="833"/>
      <c r="Z3" s="834"/>
      <c r="AA3" s="832" t="s">
        <v>100</v>
      </c>
      <c r="AB3" s="833"/>
      <c r="AC3" s="834"/>
      <c r="AD3" s="832" t="s">
        <v>85</v>
      </c>
      <c r="AE3" s="833"/>
      <c r="AF3" s="834"/>
    </row>
    <row r="4" spans="1:33" s="65" customFormat="1" ht="21.95" customHeight="1">
      <c r="A4" s="838"/>
      <c r="B4" s="58"/>
      <c r="C4" s="59" t="s">
        <v>86</v>
      </c>
      <c r="D4" s="837" t="s">
        <v>87</v>
      </c>
      <c r="E4" s="834"/>
      <c r="F4" s="60"/>
      <c r="G4" s="59" t="s">
        <v>86</v>
      </c>
      <c r="H4" s="59" t="s">
        <v>87</v>
      </c>
      <c r="I4" s="58"/>
      <c r="J4" s="59" t="s">
        <v>86</v>
      </c>
      <c r="K4" s="59" t="s">
        <v>87</v>
      </c>
      <c r="L4" s="61"/>
      <c r="M4" s="59" t="s">
        <v>86</v>
      </c>
      <c r="N4" s="59" t="s">
        <v>87</v>
      </c>
      <c r="O4" s="58"/>
      <c r="P4" s="59" t="s">
        <v>86</v>
      </c>
      <c r="Q4" s="59" t="s">
        <v>87</v>
      </c>
      <c r="R4" s="58"/>
      <c r="S4" s="59" t="s">
        <v>86</v>
      </c>
      <c r="T4" s="59" t="s">
        <v>87</v>
      </c>
      <c r="U4" s="58"/>
      <c r="V4" s="59" t="s">
        <v>86</v>
      </c>
      <c r="W4" s="59" t="s">
        <v>87</v>
      </c>
      <c r="X4" s="58"/>
      <c r="Y4" s="59" t="s">
        <v>86</v>
      </c>
      <c r="Z4" s="59" t="s">
        <v>87</v>
      </c>
      <c r="AA4" s="58"/>
      <c r="AB4" s="59" t="s">
        <v>86</v>
      </c>
      <c r="AC4" s="59" t="s">
        <v>87</v>
      </c>
      <c r="AD4" s="58"/>
      <c r="AE4" s="59" t="s">
        <v>86</v>
      </c>
      <c r="AF4" s="59" t="s">
        <v>87</v>
      </c>
    </row>
    <row r="5" spans="1:33" s="24" customFormat="1" ht="30" customHeight="1">
      <c r="A5" s="66" t="s">
        <v>101</v>
      </c>
      <c r="B5" s="839" t="s">
        <v>102</v>
      </c>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c r="AC5" s="840"/>
      <c r="AD5" s="840"/>
      <c r="AE5" s="840"/>
      <c r="AF5" s="841"/>
    </row>
    <row r="6" spans="1:33" s="24" customFormat="1" ht="6.95"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row>
    <row r="7" spans="1:33" s="24" customFormat="1" ht="21.95" customHeight="1">
      <c r="A7" s="838"/>
      <c r="B7" s="832" t="s">
        <v>88</v>
      </c>
      <c r="C7" s="833"/>
      <c r="D7" s="833"/>
      <c r="E7" s="834"/>
      <c r="F7" s="832" t="s">
        <v>89</v>
      </c>
      <c r="G7" s="833"/>
      <c r="H7" s="834"/>
      <c r="I7" s="832" t="s">
        <v>90</v>
      </c>
      <c r="J7" s="833"/>
      <c r="K7" s="834"/>
      <c r="L7" s="832" t="s">
        <v>103</v>
      </c>
      <c r="M7" s="833"/>
      <c r="N7" s="834"/>
      <c r="O7" s="832" t="s">
        <v>91</v>
      </c>
      <c r="P7" s="833"/>
      <c r="Q7" s="834"/>
      <c r="R7" s="832" t="s">
        <v>92</v>
      </c>
      <c r="S7" s="833"/>
      <c r="T7" s="834"/>
      <c r="U7" s="832" t="s">
        <v>93</v>
      </c>
      <c r="V7" s="833"/>
      <c r="W7" s="834"/>
      <c r="X7" s="832" t="s">
        <v>94</v>
      </c>
      <c r="Y7" s="833"/>
      <c r="Z7" s="834"/>
      <c r="AA7" s="832" t="s">
        <v>95</v>
      </c>
      <c r="AB7" s="833"/>
      <c r="AC7" s="834"/>
      <c r="AD7" s="832" t="s">
        <v>96</v>
      </c>
      <c r="AE7" s="833"/>
      <c r="AF7" s="834"/>
    </row>
    <row r="8" spans="1:33" s="65" customFormat="1" ht="21.95" customHeight="1">
      <c r="A8" s="838"/>
      <c r="B8" s="58"/>
      <c r="C8" s="59" t="s">
        <v>86</v>
      </c>
      <c r="D8" s="837" t="s">
        <v>87</v>
      </c>
      <c r="E8" s="834"/>
      <c r="F8" s="58"/>
      <c r="G8" s="59" t="s">
        <v>86</v>
      </c>
      <c r="H8" s="59" t="s">
        <v>87</v>
      </c>
      <c r="I8" s="58"/>
      <c r="J8" s="59" t="s">
        <v>86</v>
      </c>
      <c r="K8" s="59" t="s">
        <v>87</v>
      </c>
      <c r="L8" s="58"/>
      <c r="M8" s="59" t="s">
        <v>86</v>
      </c>
      <c r="N8" s="59" t="s">
        <v>87</v>
      </c>
      <c r="O8" s="58"/>
      <c r="P8" s="59" t="s">
        <v>86</v>
      </c>
      <c r="Q8" s="59" t="s">
        <v>87</v>
      </c>
      <c r="R8" s="58"/>
      <c r="S8" s="59" t="s">
        <v>86</v>
      </c>
      <c r="T8" s="59" t="s">
        <v>87</v>
      </c>
      <c r="U8" s="58"/>
      <c r="V8" s="59" t="s">
        <v>86</v>
      </c>
      <c r="W8" s="59" t="s">
        <v>87</v>
      </c>
      <c r="X8" s="58"/>
      <c r="Y8" s="59" t="s">
        <v>86</v>
      </c>
      <c r="Z8" s="59" t="s">
        <v>87</v>
      </c>
      <c r="AA8" s="58"/>
      <c r="AB8" s="59" t="s">
        <v>86</v>
      </c>
      <c r="AC8" s="59" t="s">
        <v>87</v>
      </c>
      <c r="AD8" s="58"/>
      <c r="AE8" s="59" t="s">
        <v>86</v>
      </c>
      <c r="AF8" s="59" t="s">
        <v>87</v>
      </c>
    </row>
    <row r="9" spans="1:33" s="24" customFormat="1" ht="39" customHeight="1">
      <c r="A9" s="66" t="s">
        <v>104</v>
      </c>
      <c r="B9" s="839" t="s">
        <v>97</v>
      </c>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1"/>
    </row>
    <row r="10" spans="1:33" s="64" customFormat="1" ht="12.95" customHeight="1">
      <c r="A10" s="842" t="s">
        <v>105</v>
      </c>
      <c r="B10" s="842"/>
      <c r="C10" s="842"/>
      <c r="D10" s="842"/>
      <c r="E10" s="842"/>
      <c r="F10" s="842"/>
      <c r="G10" s="842"/>
      <c r="H10" s="842"/>
      <c r="I10" s="842"/>
      <c r="J10" s="842"/>
      <c r="K10" s="842"/>
      <c r="L10" s="842"/>
      <c r="M10" s="842"/>
      <c r="N10" s="842"/>
      <c r="O10" s="842"/>
      <c r="P10" s="842"/>
      <c r="Q10" s="842"/>
      <c r="R10" s="842"/>
      <c r="S10" s="842"/>
      <c r="T10" s="842"/>
      <c r="U10" s="843" t="s">
        <v>98</v>
      </c>
      <c r="V10" s="843"/>
      <c r="W10" s="843"/>
      <c r="X10" s="843"/>
      <c r="Y10" s="843"/>
      <c r="Z10" s="843"/>
      <c r="AA10" s="843"/>
      <c r="AB10" s="843"/>
      <c r="AC10" s="843"/>
      <c r="AD10" s="843"/>
      <c r="AE10" s="843"/>
      <c r="AF10" s="843"/>
    </row>
  </sheetData>
  <mergeCells count="31">
    <mergeCell ref="B9:AF9"/>
    <mergeCell ref="A10:T10"/>
    <mergeCell ref="U10:AF10"/>
    <mergeCell ref="B5:AF5"/>
    <mergeCell ref="A7:A8"/>
    <mergeCell ref="B7:E7"/>
    <mergeCell ref="F7:H7"/>
    <mergeCell ref="I7:K7"/>
    <mergeCell ref="L7:N7"/>
    <mergeCell ref="O7:Q7"/>
    <mergeCell ref="R7:T7"/>
    <mergeCell ref="U7:W7"/>
    <mergeCell ref="X7:Z7"/>
    <mergeCell ref="AA7:AC7"/>
    <mergeCell ref="AD7:AF7"/>
    <mergeCell ref="D8:E8"/>
    <mergeCell ref="D4:E4"/>
    <mergeCell ref="A3:A4"/>
    <mergeCell ref="B3:E3"/>
    <mergeCell ref="F3:H3"/>
    <mergeCell ref="I3:K3"/>
    <mergeCell ref="L3:N3"/>
    <mergeCell ref="O3:Q3"/>
    <mergeCell ref="A1:AF1"/>
    <mergeCell ref="A2:T2"/>
    <mergeCell ref="U2:AF2"/>
    <mergeCell ref="R3:T3"/>
    <mergeCell ref="U3:W3"/>
    <mergeCell ref="X3:Z3"/>
    <mergeCell ref="AA3:AC3"/>
    <mergeCell ref="AD3:AF3"/>
  </mergeCells>
  <phoneticPr fontId="2" type="noConversion"/>
  <printOptions horizontalCentered="1"/>
  <pageMargins left="0.78740157480314965" right="0.78740157480314965" top="0.98425196850393704" bottom="0.98425196850393704" header="0" footer="0.59055118110236227"/>
  <pageSetup paperSize="9" firstPageNumber="13" pageOrder="overThenDown" orientation="landscape"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2"/>
  <sheetViews>
    <sheetView view="pageBreakPreview" zoomScaleNormal="100" zoomScaleSheetLayoutView="100" workbookViewId="0">
      <selection activeCell="B3" sqref="B3"/>
    </sheetView>
  </sheetViews>
  <sheetFormatPr defaultColWidth="8.88671875" defaultRowHeight="13.5"/>
  <cols>
    <col min="1" max="1" width="8.77734375" style="4" customWidth="1"/>
    <col min="2" max="2" width="14.33203125" style="4" customWidth="1"/>
    <col min="3" max="11" width="8" style="4" customWidth="1"/>
    <col min="12" max="12" width="16.77734375" style="4" customWidth="1"/>
    <col min="13" max="16384" width="8.88671875" style="4"/>
  </cols>
  <sheetData>
    <row r="1" spans="1:13" s="15" customFormat="1" ht="20.100000000000001" customHeight="1">
      <c r="A1" s="647" t="s">
        <v>42</v>
      </c>
      <c r="B1" s="647"/>
      <c r="C1" s="647"/>
      <c r="D1" s="647"/>
      <c r="E1" s="647"/>
      <c r="F1" s="647"/>
      <c r="G1" s="647"/>
      <c r="H1" s="647"/>
      <c r="I1" s="647"/>
      <c r="J1" s="647"/>
      <c r="K1" s="647"/>
      <c r="L1" s="647"/>
      <c r="M1" s="16"/>
    </row>
    <row r="2" spans="1:13" s="32" customFormat="1" ht="15" customHeight="1">
      <c r="A2" s="845" t="s">
        <v>16</v>
      </c>
      <c r="B2" s="845"/>
      <c r="C2" s="845"/>
      <c r="D2" s="845"/>
      <c r="E2" s="845"/>
      <c r="F2" s="845"/>
      <c r="G2" s="648" t="s">
        <v>19</v>
      </c>
      <c r="H2" s="648"/>
      <c r="I2" s="648"/>
      <c r="J2" s="648"/>
      <c r="K2" s="648"/>
      <c r="L2" s="648"/>
    </row>
    <row r="3" spans="1:13" ht="42" customHeight="1">
      <c r="A3" s="30"/>
      <c r="B3" s="27" t="s">
        <v>31</v>
      </c>
      <c r="C3" s="27" t="s">
        <v>21</v>
      </c>
      <c r="D3" s="27" t="s">
        <v>22</v>
      </c>
      <c r="E3" s="27" t="s">
        <v>23</v>
      </c>
      <c r="F3" s="28" t="s">
        <v>12</v>
      </c>
      <c r="G3" s="29" t="s">
        <v>12</v>
      </c>
      <c r="H3" s="28" t="s">
        <v>12</v>
      </c>
      <c r="I3" s="27" t="s">
        <v>24</v>
      </c>
      <c r="J3" s="27" t="s">
        <v>25</v>
      </c>
      <c r="K3" s="27" t="s">
        <v>26</v>
      </c>
      <c r="L3" s="27" t="s">
        <v>47</v>
      </c>
    </row>
    <row r="4" spans="1:13" ht="24.95" customHeight="1">
      <c r="A4" s="27" t="s">
        <v>20</v>
      </c>
      <c r="B4" s="847"/>
      <c r="C4" s="847"/>
      <c r="D4" s="847"/>
      <c r="E4" s="847"/>
      <c r="F4" s="847"/>
      <c r="G4" s="847"/>
      <c r="H4" s="847"/>
      <c r="I4" s="847"/>
      <c r="J4" s="847"/>
      <c r="K4" s="847"/>
      <c r="L4" s="847"/>
    </row>
    <row r="5" spans="1:13" s="32" customFormat="1" ht="17.100000000000001" customHeight="1">
      <c r="A5" s="844" t="s">
        <v>11</v>
      </c>
      <c r="B5" s="844"/>
      <c r="C5" s="844"/>
      <c r="D5" s="844"/>
      <c r="E5" s="844"/>
      <c r="F5" s="844"/>
      <c r="G5" s="846" t="s">
        <v>15</v>
      </c>
      <c r="H5" s="846"/>
      <c r="I5" s="846"/>
      <c r="J5" s="846"/>
      <c r="K5" s="846"/>
      <c r="L5" s="846"/>
    </row>
    <row r="6" spans="1:13" ht="6" customHeight="1">
      <c r="A6" s="7"/>
      <c r="B6" s="7"/>
      <c r="C6" s="7"/>
      <c r="D6" s="7"/>
      <c r="E6" s="7"/>
      <c r="F6" s="7"/>
      <c r="G6" s="7"/>
      <c r="H6" s="7"/>
      <c r="I6" s="7"/>
      <c r="J6" s="7"/>
      <c r="K6" s="7"/>
      <c r="L6" s="7"/>
    </row>
    <row r="7" spans="1:13" s="15" customFormat="1" ht="20.100000000000001" customHeight="1">
      <c r="A7" s="647" t="s">
        <v>43</v>
      </c>
      <c r="B7" s="647"/>
      <c r="C7" s="647"/>
      <c r="D7" s="647"/>
      <c r="E7" s="647"/>
      <c r="F7" s="647"/>
      <c r="G7" s="647"/>
      <c r="H7" s="647"/>
      <c r="I7" s="647"/>
      <c r="J7" s="647"/>
      <c r="K7" s="647"/>
      <c r="L7" s="647"/>
      <c r="M7" s="16"/>
    </row>
    <row r="8" spans="1:13" s="32" customFormat="1" ht="15" customHeight="1">
      <c r="A8" s="845" t="s">
        <v>16</v>
      </c>
      <c r="B8" s="845"/>
      <c r="C8" s="845"/>
      <c r="D8" s="845"/>
      <c r="E8" s="845"/>
      <c r="F8" s="845"/>
      <c r="G8" s="648" t="s">
        <v>19</v>
      </c>
      <c r="H8" s="648"/>
      <c r="I8" s="648"/>
      <c r="J8" s="648"/>
      <c r="K8" s="648"/>
      <c r="L8" s="648"/>
    </row>
    <row r="9" spans="1:13" ht="42" customHeight="1">
      <c r="A9" s="30"/>
      <c r="B9" s="27" t="s">
        <v>27</v>
      </c>
      <c r="C9" s="27" t="s">
        <v>21</v>
      </c>
      <c r="D9" s="27" t="s">
        <v>22</v>
      </c>
      <c r="E9" s="27" t="s">
        <v>23</v>
      </c>
      <c r="F9" s="28" t="s">
        <v>12</v>
      </c>
      <c r="G9" s="29" t="s">
        <v>12</v>
      </c>
      <c r="H9" s="28" t="s">
        <v>12</v>
      </c>
      <c r="I9" s="27" t="s">
        <v>24</v>
      </c>
      <c r="J9" s="27" t="s">
        <v>25</v>
      </c>
      <c r="K9" s="27" t="s">
        <v>26</v>
      </c>
      <c r="L9" s="27" t="s">
        <v>47</v>
      </c>
    </row>
    <row r="10" spans="1:13" ht="24.95" customHeight="1">
      <c r="A10" s="27" t="s">
        <v>20</v>
      </c>
      <c r="B10" s="847"/>
      <c r="C10" s="847"/>
      <c r="D10" s="847"/>
      <c r="E10" s="847"/>
      <c r="F10" s="847"/>
      <c r="G10" s="847"/>
      <c r="H10" s="847"/>
      <c r="I10" s="847"/>
      <c r="J10" s="847"/>
      <c r="K10" s="847"/>
      <c r="L10" s="847"/>
    </row>
    <row r="11" spans="1:13" s="32" customFormat="1" ht="17.100000000000001" customHeight="1">
      <c r="A11" s="844" t="s">
        <v>11</v>
      </c>
      <c r="B11" s="844"/>
      <c r="C11" s="844"/>
      <c r="D11" s="844"/>
      <c r="E11" s="844"/>
      <c r="F11" s="844"/>
      <c r="G11" s="846" t="s">
        <v>15</v>
      </c>
      <c r="H11" s="846"/>
      <c r="I11" s="846"/>
      <c r="J11" s="846"/>
      <c r="K11" s="846"/>
      <c r="L11" s="846"/>
    </row>
    <row r="12" spans="1:13" ht="6" customHeight="1"/>
  </sheetData>
  <mergeCells count="12">
    <mergeCell ref="A1:L1"/>
    <mergeCell ref="A5:F5"/>
    <mergeCell ref="A11:F11"/>
    <mergeCell ref="G2:L2"/>
    <mergeCell ref="A2:F2"/>
    <mergeCell ref="A8:F8"/>
    <mergeCell ref="G5:L5"/>
    <mergeCell ref="B4:L4"/>
    <mergeCell ref="A7:L7"/>
    <mergeCell ref="G11:L11"/>
    <mergeCell ref="G8:L8"/>
    <mergeCell ref="B10:L10"/>
  </mergeCells>
  <phoneticPr fontId="2" type="noConversion"/>
  <printOptions horizontalCentered="1"/>
  <pageMargins left="0.78740157480314965" right="0.78740157480314965" top="0.98425196850393704" bottom="0.98425196850393704" header="0" footer="0.59055118110236227"/>
  <pageSetup paperSize="9" scale="99" firstPageNumber="13" pageOrder="overThenDown" orientation="landscape"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M27"/>
  <sheetViews>
    <sheetView view="pageBreakPreview" topLeftCell="A11" zoomScale="115" zoomScaleNormal="100" zoomScaleSheetLayoutView="115" workbookViewId="0">
      <selection activeCell="H23" sqref="H23"/>
    </sheetView>
  </sheetViews>
  <sheetFormatPr defaultColWidth="8.88671875" defaultRowHeight="13.5"/>
  <cols>
    <col min="1" max="1" width="5.77734375" style="4" customWidth="1"/>
    <col min="2" max="2" width="9.88671875" style="4" customWidth="1"/>
    <col min="3" max="3" width="6.33203125" style="4" customWidth="1"/>
    <col min="4" max="11" width="6.109375" style="4" customWidth="1"/>
    <col min="12" max="12" width="11.33203125" style="4" customWidth="1"/>
    <col min="13" max="16384" width="8.88671875" style="4"/>
  </cols>
  <sheetData>
    <row r="1" spans="1:13" ht="18" customHeight="1"/>
    <row r="2" spans="1:13" s="19" customFormat="1" ht="30" customHeight="1">
      <c r="A2" s="698" t="s">
        <v>579</v>
      </c>
      <c r="B2" s="698"/>
      <c r="C2" s="698"/>
      <c r="D2" s="698"/>
      <c r="E2" s="698"/>
      <c r="F2" s="698"/>
      <c r="G2" s="698"/>
      <c r="H2" s="698"/>
      <c r="I2" s="698"/>
      <c r="J2" s="698"/>
      <c r="K2" s="698"/>
      <c r="L2" s="698"/>
      <c r="M2" s="18"/>
    </row>
    <row r="3" spans="1:13" s="19" customFormat="1" ht="24.95" customHeight="1">
      <c r="A3" s="724" t="s">
        <v>580</v>
      </c>
      <c r="B3" s="724"/>
      <c r="C3" s="724"/>
      <c r="D3" s="724"/>
      <c r="E3" s="724"/>
      <c r="F3" s="724"/>
      <c r="G3" s="724"/>
      <c r="H3" s="724"/>
      <c r="I3" s="724"/>
      <c r="J3" s="724"/>
      <c r="K3" s="724"/>
      <c r="L3" s="724"/>
      <c r="M3" s="18"/>
    </row>
    <row r="4" spans="1:13" s="32" customFormat="1" ht="18" customHeight="1" thickBot="1">
      <c r="A4" s="861" t="s">
        <v>945</v>
      </c>
      <c r="B4" s="861"/>
      <c r="C4" s="861"/>
      <c r="D4" s="861"/>
      <c r="E4" s="861"/>
      <c r="F4" s="861"/>
      <c r="G4" s="862" t="s">
        <v>29</v>
      </c>
      <c r="H4" s="862"/>
      <c r="I4" s="862"/>
      <c r="J4" s="862"/>
      <c r="K4" s="862"/>
      <c r="L4" s="862"/>
    </row>
    <row r="5" spans="1:13" ht="30" customHeight="1">
      <c r="A5" s="612" t="s">
        <v>1043</v>
      </c>
      <c r="B5" s="613" t="s">
        <v>1044</v>
      </c>
      <c r="C5" s="863" t="s">
        <v>946</v>
      </c>
      <c r="D5" s="864"/>
      <c r="E5" s="864"/>
      <c r="F5" s="864"/>
      <c r="G5" s="864"/>
      <c r="H5" s="864"/>
      <c r="I5" s="864"/>
      <c r="J5" s="864"/>
      <c r="K5" s="865"/>
      <c r="L5" s="863" t="s">
        <v>947</v>
      </c>
    </row>
    <row r="6" spans="1:13" ht="44.25" customHeight="1">
      <c r="A6" s="610" t="s">
        <v>1037</v>
      </c>
      <c r="B6" s="611" t="s">
        <v>1041</v>
      </c>
      <c r="C6" s="533" t="s">
        <v>948</v>
      </c>
      <c r="D6" s="536" t="s">
        <v>954</v>
      </c>
      <c r="E6" s="536" t="s">
        <v>1020</v>
      </c>
      <c r="F6" s="536" t="s">
        <v>1021</v>
      </c>
      <c r="G6" s="536" t="s">
        <v>1022</v>
      </c>
      <c r="H6" s="536" t="s">
        <v>1023</v>
      </c>
      <c r="I6" s="536" t="s">
        <v>1024</v>
      </c>
      <c r="J6" s="536" t="s">
        <v>1025</v>
      </c>
      <c r="K6" s="536" t="s">
        <v>955</v>
      </c>
      <c r="L6" s="866"/>
    </row>
    <row r="7" spans="1:13" ht="33.950000000000003" customHeight="1">
      <c r="A7" s="596">
        <v>2010</v>
      </c>
      <c r="B7" s="194">
        <v>86904</v>
      </c>
      <c r="C7" s="194">
        <f t="shared" ref="C7:C8" si="0">SUM(D7:K7)</f>
        <v>26826</v>
      </c>
      <c r="D7" s="194">
        <v>302</v>
      </c>
      <c r="E7" s="194">
        <v>2465</v>
      </c>
      <c r="F7" s="194">
        <v>2419</v>
      </c>
      <c r="G7" s="194">
        <v>4524</v>
      </c>
      <c r="H7" s="194">
        <v>5386</v>
      </c>
      <c r="I7" s="194">
        <v>4369</v>
      </c>
      <c r="J7" s="194">
        <v>4682</v>
      </c>
      <c r="K7" s="194">
        <v>2679</v>
      </c>
      <c r="L7" s="597">
        <f>C7/B7*100</f>
        <v>30.868544600938968</v>
      </c>
    </row>
    <row r="8" spans="1:13" ht="33.950000000000003" customHeight="1">
      <c r="A8" s="598">
        <v>2015</v>
      </c>
      <c r="B8" s="194">
        <v>86937</v>
      </c>
      <c r="C8" s="194">
        <f t="shared" si="0"/>
        <v>26987</v>
      </c>
      <c r="D8" s="194">
        <v>188</v>
      </c>
      <c r="E8" s="194">
        <v>2524</v>
      </c>
      <c r="F8" s="194">
        <v>3036</v>
      </c>
      <c r="G8" s="194">
        <v>4905</v>
      </c>
      <c r="H8" s="194">
        <v>5600</v>
      </c>
      <c r="I8" s="194">
        <v>4251</v>
      </c>
      <c r="J8" s="194">
        <v>4217</v>
      </c>
      <c r="K8" s="194">
        <v>2266</v>
      </c>
      <c r="L8" s="597">
        <f>C8/B8*100</f>
        <v>31.042018933250514</v>
      </c>
    </row>
    <row r="9" spans="1:13" ht="33.950000000000003" customHeight="1">
      <c r="A9" s="598">
        <v>2016</v>
      </c>
      <c r="B9" s="194">
        <v>88622</v>
      </c>
      <c r="C9" s="194">
        <f>SUM(D9:K9)</f>
        <v>27751</v>
      </c>
      <c r="D9" s="194">
        <v>262</v>
      </c>
      <c r="E9" s="194">
        <v>2670</v>
      </c>
      <c r="F9" s="194">
        <v>2892</v>
      </c>
      <c r="G9" s="194">
        <v>4926</v>
      </c>
      <c r="H9" s="194">
        <v>5684</v>
      </c>
      <c r="I9" s="194">
        <v>4528</v>
      </c>
      <c r="J9" s="194">
        <v>4272</v>
      </c>
      <c r="K9" s="194">
        <v>2517</v>
      </c>
      <c r="L9" s="597">
        <f>C9/B9*100</f>
        <v>31.313894969646363</v>
      </c>
    </row>
    <row r="10" spans="1:13" ht="33.950000000000003" customHeight="1">
      <c r="A10" s="598">
        <v>2017</v>
      </c>
      <c r="B10" s="194">
        <v>89874</v>
      </c>
      <c r="C10" s="194">
        <f>SUM(D10:K10)</f>
        <v>28870</v>
      </c>
      <c r="D10" s="194">
        <v>216</v>
      </c>
      <c r="E10" s="194">
        <v>3101</v>
      </c>
      <c r="F10" s="194">
        <v>2949</v>
      </c>
      <c r="G10" s="194">
        <v>4918</v>
      </c>
      <c r="H10" s="194">
        <v>5911</v>
      </c>
      <c r="I10" s="194">
        <v>4777</v>
      </c>
      <c r="J10" s="194">
        <v>4396</v>
      </c>
      <c r="K10" s="194">
        <v>2602</v>
      </c>
      <c r="L10" s="597">
        <f t="shared" ref="L10:L11" si="1">C10/B10*100</f>
        <v>32.122749627255935</v>
      </c>
    </row>
    <row r="11" spans="1:13" ht="33.950000000000003" customHeight="1" thickBot="1">
      <c r="A11" s="599">
        <v>2018</v>
      </c>
      <c r="B11" s="199">
        <v>90664</v>
      </c>
      <c r="C11" s="199">
        <f>SUM(D11:K11)</f>
        <v>29487</v>
      </c>
      <c r="D11" s="199">
        <v>245</v>
      </c>
      <c r="E11" s="199">
        <v>3174</v>
      </c>
      <c r="F11" s="199">
        <v>2822</v>
      </c>
      <c r="G11" s="199">
        <v>4825</v>
      </c>
      <c r="H11" s="199">
        <v>6050</v>
      </c>
      <c r="I11" s="199">
        <v>5061</v>
      </c>
      <c r="J11" s="199">
        <v>4464</v>
      </c>
      <c r="K11" s="199">
        <v>2846</v>
      </c>
      <c r="L11" s="600">
        <f t="shared" si="1"/>
        <v>32.523383040677665</v>
      </c>
    </row>
    <row r="12" spans="1:13" s="32" customFormat="1" ht="27" customHeight="1">
      <c r="A12" s="860" t="s">
        <v>951</v>
      </c>
      <c r="B12" s="860"/>
      <c r="C12" s="860"/>
      <c r="D12" s="860"/>
      <c r="E12" s="860"/>
      <c r="F12" s="860"/>
      <c r="G12" s="860"/>
      <c r="H12" s="860"/>
      <c r="I12" s="860"/>
      <c r="J12" s="860"/>
      <c r="K12" s="860"/>
      <c r="L12" s="860"/>
    </row>
    <row r="13" spans="1:13" s="32" customFormat="1" ht="13.5" customHeight="1">
      <c r="A13" s="859" t="s">
        <v>952</v>
      </c>
      <c r="B13" s="859"/>
      <c r="C13" s="859"/>
      <c r="D13" s="859"/>
      <c r="E13" s="859"/>
      <c r="F13" s="529"/>
      <c r="G13" s="529"/>
      <c r="H13" s="529"/>
      <c r="I13" s="529"/>
      <c r="J13" s="529"/>
      <c r="K13" s="529"/>
      <c r="L13" s="529"/>
    </row>
    <row r="14" spans="1:13" ht="18" customHeight="1"/>
    <row r="15" spans="1:13" ht="30" customHeight="1">
      <c r="A15" s="698" t="s">
        <v>581</v>
      </c>
      <c r="B15" s="698"/>
      <c r="C15" s="698"/>
      <c r="D15" s="698"/>
      <c r="E15" s="698"/>
      <c r="F15" s="698"/>
      <c r="G15" s="698"/>
      <c r="H15" s="698"/>
      <c r="I15" s="698"/>
      <c r="J15" s="698"/>
      <c r="K15" s="698"/>
      <c r="L15" s="698"/>
    </row>
    <row r="16" spans="1:13" ht="24.95" customHeight="1">
      <c r="A16" s="724" t="s">
        <v>582</v>
      </c>
      <c r="B16" s="724"/>
      <c r="C16" s="724"/>
      <c r="D16" s="724"/>
      <c r="E16" s="724"/>
      <c r="F16" s="724"/>
      <c r="G16" s="724"/>
      <c r="H16" s="724"/>
      <c r="I16" s="724"/>
      <c r="J16" s="724"/>
      <c r="K16" s="724"/>
      <c r="L16" s="724"/>
    </row>
    <row r="17" spans="1:13" ht="18" customHeight="1" thickBot="1">
      <c r="A17" s="849" t="s">
        <v>949</v>
      </c>
      <c r="B17" s="849"/>
      <c r="C17" s="849"/>
      <c r="D17" s="849"/>
      <c r="E17" s="530"/>
      <c r="F17" s="531"/>
      <c r="G17" s="531"/>
      <c r="H17" s="532"/>
      <c r="I17" s="532"/>
      <c r="J17" s="532"/>
      <c r="K17" s="851" t="s">
        <v>4</v>
      </c>
      <c r="L17" s="851"/>
    </row>
    <row r="18" spans="1:13" ht="19.5" customHeight="1">
      <c r="A18" s="607" t="s">
        <v>950</v>
      </c>
      <c r="B18" s="850" t="s">
        <v>1045</v>
      </c>
      <c r="C18" s="852" t="s">
        <v>1046</v>
      </c>
      <c r="D18" s="853"/>
      <c r="E18" s="858"/>
      <c r="F18" s="858"/>
      <c r="G18" s="858"/>
      <c r="H18" s="858"/>
      <c r="I18" s="858"/>
      <c r="J18" s="858"/>
      <c r="K18" s="858"/>
      <c r="L18" s="858"/>
      <c r="M18" s="7"/>
    </row>
    <row r="19" spans="1:13" ht="19.5" customHeight="1">
      <c r="A19" s="732" t="s">
        <v>1042</v>
      </c>
      <c r="B19" s="709"/>
      <c r="C19" s="789"/>
      <c r="D19" s="789"/>
      <c r="E19" s="854" t="s">
        <v>1049</v>
      </c>
      <c r="F19" s="709"/>
      <c r="G19" s="854" t="s">
        <v>1048</v>
      </c>
      <c r="H19" s="709"/>
      <c r="I19" s="855" t="s">
        <v>1047</v>
      </c>
      <c r="J19" s="856"/>
      <c r="K19" s="854" t="s">
        <v>1050</v>
      </c>
      <c r="L19" s="857"/>
      <c r="M19" s="7"/>
    </row>
    <row r="20" spans="1:13" ht="19.5" customHeight="1">
      <c r="A20" s="807"/>
      <c r="B20" s="709"/>
      <c r="C20" s="789"/>
      <c r="D20" s="789"/>
      <c r="E20" s="709"/>
      <c r="F20" s="709"/>
      <c r="G20" s="709"/>
      <c r="H20" s="709"/>
      <c r="I20" s="856"/>
      <c r="J20" s="856"/>
      <c r="K20" s="709"/>
      <c r="L20" s="857"/>
    </row>
    <row r="21" spans="1:13" ht="33.950000000000003" customHeight="1">
      <c r="A21" s="423">
        <v>2010</v>
      </c>
      <c r="B21" s="601">
        <v>767</v>
      </c>
      <c r="C21" s="532"/>
      <c r="D21" s="602">
        <v>1933</v>
      </c>
      <c r="E21" s="532"/>
      <c r="F21" s="175" t="s">
        <v>639</v>
      </c>
      <c r="G21" s="603"/>
      <c r="H21" s="175" t="s">
        <v>640</v>
      </c>
      <c r="I21" s="603"/>
      <c r="J21" s="175" t="s">
        <v>641</v>
      </c>
      <c r="K21" s="603"/>
      <c r="L21" s="175" t="s">
        <v>641</v>
      </c>
    </row>
    <row r="22" spans="1:13" ht="33.950000000000003" customHeight="1">
      <c r="A22" s="208">
        <v>2015</v>
      </c>
      <c r="B22" s="601">
        <v>722</v>
      </c>
      <c r="C22" s="532"/>
      <c r="D22" s="602">
        <v>2311</v>
      </c>
      <c r="E22" s="532"/>
      <c r="F22" s="602">
        <v>1632</v>
      </c>
      <c r="G22" s="532"/>
      <c r="H22" s="602">
        <v>235</v>
      </c>
      <c r="I22" s="532"/>
      <c r="J22" s="602">
        <v>405</v>
      </c>
      <c r="K22" s="532"/>
      <c r="L22" s="602">
        <v>39</v>
      </c>
      <c r="M22" s="7"/>
    </row>
    <row r="23" spans="1:13" ht="33.950000000000003" customHeight="1">
      <c r="A23" s="208">
        <v>2016</v>
      </c>
      <c r="B23" s="601">
        <v>756</v>
      </c>
      <c r="C23" s="532"/>
      <c r="D23" s="602">
        <v>2489</v>
      </c>
      <c r="E23" s="532"/>
      <c r="F23" s="601">
        <v>1749</v>
      </c>
      <c r="G23" s="532"/>
      <c r="H23" s="601">
        <v>272</v>
      </c>
      <c r="I23" s="532"/>
      <c r="J23" s="601">
        <v>406</v>
      </c>
      <c r="K23" s="532"/>
      <c r="L23" s="601">
        <v>62</v>
      </c>
      <c r="M23" s="7"/>
    </row>
    <row r="24" spans="1:13" ht="33.950000000000003" customHeight="1">
      <c r="A24" s="208">
        <v>2017</v>
      </c>
      <c r="B24" s="601">
        <v>774</v>
      </c>
      <c r="C24" s="532"/>
      <c r="D24" s="601">
        <v>2594</v>
      </c>
      <c r="E24" s="532"/>
      <c r="F24" s="601">
        <v>1820</v>
      </c>
      <c r="G24" s="532"/>
      <c r="H24" s="601">
        <v>310</v>
      </c>
      <c r="I24" s="532"/>
      <c r="J24" s="601">
        <v>401</v>
      </c>
      <c r="K24" s="532"/>
      <c r="L24" s="601">
        <v>63</v>
      </c>
      <c r="M24" s="7"/>
    </row>
    <row r="25" spans="1:13" ht="33.950000000000003" customHeight="1" thickBot="1">
      <c r="A25" s="604">
        <v>2018</v>
      </c>
      <c r="B25" s="605">
        <v>811</v>
      </c>
      <c r="C25" s="606"/>
      <c r="D25" s="605">
        <v>2704</v>
      </c>
      <c r="E25" s="606"/>
      <c r="F25" s="605">
        <v>1909</v>
      </c>
      <c r="G25" s="606"/>
      <c r="H25" s="605">
        <v>326</v>
      </c>
      <c r="I25" s="606"/>
      <c r="J25" s="605">
        <v>404</v>
      </c>
      <c r="K25" s="606"/>
      <c r="L25" s="605">
        <v>65</v>
      </c>
      <c r="M25" s="7"/>
    </row>
    <row r="26" spans="1:13" ht="39" customHeight="1">
      <c r="A26" s="848" t="s">
        <v>956</v>
      </c>
      <c r="B26" s="848"/>
      <c r="C26" s="848"/>
      <c r="D26" s="848"/>
      <c r="E26" s="848"/>
      <c r="F26" s="848"/>
      <c r="G26" s="848"/>
      <c r="H26" s="848"/>
      <c r="I26" s="848"/>
      <c r="J26" s="848"/>
      <c r="K26" s="848"/>
      <c r="L26" s="848"/>
    </row>
    <row r="27" spans="1:13" ht="15" customHeight="1">
      <c r="A27" s="848" t="s">
        <v>953</v>
      </c>
      <c r="B27" s="848"/>
      <c r="C27" s="848"/>
      <c r="D27" s="848"/>
      <c r="E27" s="848"/>
      <c r="F27" s="848"/>
      <c r="G27" s="535"/>
      <c r="H27" s="534"/>
      <c r="I27" s="534"/>
      <c r="J27" s="535"/>
      <c r="K27" s="535"/>
      <c r="L27" s="535"/>
    </row>
  </sheetData>
  <mergeCells count="22">
    <mergeCell ref="A13:E13"/>
    <mergeCell ref="A12:L12"/>
    <mergeCell ref="A2:L2"/>
    <mergeCell ref="A4:F4"/>
    <mergeCell ref="G4:L4"/>
    <mergeCell ref="C5:K5"/>
    <mergeCell ref="L5:L6"/>
    <mergeCell ref="A3:L3"/>
    <mergeCell ref="A27:F27"/>
    <mergeCell ref="A17:D17"/>
    <mergeCell ref="B18:B20"/>
    <mergeCell ref="A15:L15"/>
    <mergeCell ref="K17:L17"/>
    <mergeCell ref="A16:L16"/>
    <mergeCell ref="C18:D20"/>
    <mergeCell ref="E19:F20"/>
    <mergeCell ref="A26:L26"/>
    <mergeCell ref="I19:J20"/>
    <mergeCell ref="K19:L20"/>
    <mergeCell ref="E18:L18"/>
    <mergeCell ref="G19:H20"/>
    <mergeCell ref="A19:A20"/>
  </mergeCells>
  <phoneticPr fontId="2" type="noConversion"/>
  <printOptions horizontalCentered="1"/>
  <pageMargins left="1.1023622047244095" right="1.1023622047244095" top="0.55118110236220474" bottom="0" header="0.51181102362204722" footer="2.3622047244094491"/>
  <pageSetup paperSize="9" scale="82" firstPageNumber="13" pageOrder="overThenDown" orientation="portrait" r:id="rId1"/>
  <headerFooter scaleWithDoc="0"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L25"/>
  <sheetViews>
    <sheetView view="pageBreakPreview" zoomScaleNormal="100" zoomScaleSheetLayoutView="100" workbookViewId="0">
      <selection activeCell="A4" sqref="A4:A5"/>
    </sheetView>
  </sheetViews>
  <sheetFormatPr defaultColWidth="8.88671875" defaultRowHeight="13.5"/>
  <cols>
    <col min="1" max="1" width="6.88671875" style="31" customWidth="1"/>
    <col min="2" max="2" width="6.77734375" style="31" customWidth="1"/>
    <col min="3" max="8" width="7.33203125" style="31" customWidth="1"/>
    <col min="9" max="9" width="9.88671875" style="31" customWidth="1"/>
    <col min="10" max="10" width="11.88671875" style="31" bestFit="1" customWidth="1"/>
    <col min="11" max="16384" width="8.88671875" style="31"/>
  </cols>
  <sheetData>
    <row r="1" spans="1:12" s="19" customFormat="1" ht="30" customHeight="1">
      <c r="A1" s="698" t="s">
        <v>650</v>
      </c>
      <c r="B1" s="698"/>
      <c r="C1" s="698"/>
      <c r="D1" s="698"/>
      <c r="E1" s="698"/>
      <c r="F1" s="698"/>
      <c r="G1" s="698"/>
      <c r="H1" s="698"/>
      <c r="I1" s="698"/>
      <c r="J1" s="698"/>
    </row>
    <row r="2" spans="1:12" s="19" customFormat="1" ht="24" customHeight="1">
      <c r="A2" s="724" t="s">
        <v>651</v>
      </c>
      <c r="B2" s="724"/>
      <c r="C2" s="724"/>
      <c r="D2" s="724"/>
      <c r="E2" s="724"/>
      <c r="F2" s="724"/>
      <c r="G2" s="724"/>
      <c r="H2" s="724"/>
      <c r="I2" s="724"/>
      <c r="J2" s="724"/>
    </row>
    <row r="3" spans="1:12" s="11" customFormat="1" ht="18" customHeight="1" thickBot="1">
      <c r="A3" s="629" t="s">
        <v>957</v>
      </c>
      <c r="B3" s="629"/>
      <c r="C3" s="629"/>
      <c r="D3" s="629"/>
      <c r="E3" s="629"/>
      <c r="F3" s="530"/>
      <c r="G3" s="531"/>
      <c r="H3" s="851"/>
      <c r="I3" s="851"/>
      <c r="J3" s="851"/>
    </row>
    <row r="4" spans="1:12" s="17" customFormat="1" ht="15" customHeight="1">
      <c r="A4" s="814" t="s">
        <v>1051</v>
      </c>
      <c r="B4" s="869" t="s">
        <v>960</v>
      </c>
      <c r="C4" s="875" t="s">
        <v>958</v>
      </c>
      <c r="D4" s="876"/>
      <c r="E4" s="876"/>
      <c r="F4" s="876"/>
      <c r="G4" s="876"/>
      <c r="H4" s="876"/>
      <c r="I4" s="877"/>
      <c r="J4" s="881" t="s">
        <v>961</v>
      </c>
    </row>
    <row r="5" spans="1:12" s="17" customFormat="1" ht="15" customHeight="1">
      <c r="A5" s="883"/>
      <c r="B5" s="870"/>
      <c r="C5" s="878"/>
      <c r="D5" s="879"/>
      <c r="E5" s="879"/>
      <c r="F5" s="879"/>
      <c r="G5" s="879"/>
      <c r="H5" s="879"/>
      <c r="I5" s="880"/>
      <c r="J5" s="882"/>
    </row>
    <row r="6" spans="1:12" s="17" customFormat="1" ht="20.100000000000001" customHeight="1">
      <c r="A6" s="614"/>
      <c r="B6" s="871" t="s">
        <v>642</v>
      </c>
      <c r="C6" s="537">
        <v>1</v>
      </c>
      <c r="D6" s="537">
        <v>2</v>
      </c>
      <c r="E6" s="537">
        <v>3</v>
      </c>
      <c r="F6" s="537">
        <v>4</v>
      </c>
      <c r="G6" s="537">
        <v>5</v>
      </c>
      <c r="H6" s="537">
        <v>6</v>
      </c>
      <c r="I6" s="540" t="s">
        <v>962</v>
      </c>
      <c r="J6" s="867" t="s">
        <v>46</v>
      </c>
    </row>
    <row r="7" spans="1:12" s="17" customFormat="1" ht="39.950000000000003" customHeight="1">
      <c r="A7" s="608" t="s">
        <v>1037</v>
      </c>
      <c r="B7" s="872"/>
      <c r="C7" s="538" t="s">
        <v>643</v>
      </c>
      <c r="D7" s="538" t="s">
        <v>644</v>
      </c>
      <c r="E7" s="538" t="s">
        <v>645</v>
      </c>
      <c r="F7" s="538" t="s">
        <v>646</v>
      </c>
      <c r="G7" s="538" t="s">
        <v>647</v>
      </c>
      <c r="H7" s="538" t="s">
        <v>648</v>
      </c>
      <c r="I7" s="538" t="s">
        <v>649</v>
      </c>
      <c r="J7" s="868"/>
    </row>
    <row r="8" spans="1:12" s="17" customFormat="1" ht="98.1" customHeight="1">
      <c r="A8" s="208">
        <v>2010</v>
      </c>
      <c r="B8" s="177">
        <v>84099</v>
      </c>
      <c r="C8" s="175">
        <v>25065</v>
      </c>
      <c r="D8" s="175">
        <v>23130</v>
      </c>
      <c r="E8" s="175">
        <v>15981</v>
      </c>
      <c r="F8" s="175">
        <v>14391</v>
      </c>
      <c r="G8" s="175">
        <v>4167</v>
      </c>
      <c r="H8" s="175">
        <v>1052</v>
      </c>
      <c r="I8" s="175">
        <v>313</v>
      </c>
      <c r="J8" s="209">
        <v>2.5</v>
      </c>
    </row>
    <row r="9" spans="1:12" s="17" customFormat="1" ht="98.1" customHeight="1">
      <c r="A9" s="208">
        <v>2015</v>
      </c>
      <c r="B9" s="177">
        <v>86937</v>
      </c>
      <c r="C9" s="175">
        <v>27941</v>
      </c>
      <c r="D9" s="175">
        <v>25390</v>
      </c>
      <c r="E9" s="175">
        <v>16724</v>
      </c>
      <c r="F9" s="175">
        <v>12285</v>
      </c>
      <c r="G9" s="175">
        <v>3467</v>
      </c>
      <c r="H9" s="175">
        <v>858</v>
      </c>
      <c r="I9" s="175">
        <v>272</v>
      </c>
      <c r="J9" s="209">
        <v>2.2999999999999998</v>
      </c>
    </row>
    <row r="10" spans="1:12" s="17" customFormat="1" ht="98.1" customHeight="1">
      <c r="A10" s="208">
        <v>2016</v>
      </c>
      <c r="B10" s="177">
        <v>88622</v>
      </c>
      <c r="C10" s="175">
        <v>29554</v>
      </c>
      <c r="D10" s="175">
        <v>25808</v>
      </c>
      <c r="E10" s="175">
        <v>16719</v>
      </c>
      <c r="F10" s="175">
        <v>12077</v>
      </c>
      <c r="G10" s="175">
        <v>3371</v>
      </c>
      <c r="H10" s="175">
        <v>859</v>
      </c>
      <c r="I10" s="175">
        <v>234</v>
      </c>
      <c r="J10" s="209">
        <v>2.2999999999999998</v>
      </c>
    </row>
    <row r="11" spans="1:12" s="17" customFormat="1" ht="98.1" customHeight="1">
      <c r="A11" s="208">
        <v>2017</v>
      </c>
      <c r="B11" s="177">
        <v>89874</v>
      </c>
      <c r="C11" s="175">
        <v>30530</v>
      </c>
      <c r="D11" s="175">
        <v>26754</v>
      </c>
      <c r="E11" s="175">
        <v>16778</v>
      </c>
      <c r="F11" s="175">
        <v>11611</v>
      </c>
      <c r="G11" s="175">
        <v>3182</v>
      </c>
      <c r="H11" s="175">
        <v>783</v>
      </c>
      <c r="I11" s="175">
        <v>236</v>
      </c>
      <c r="J11" s="209">
        <v>2.2999999999999998</v>
      </c>
    </row>
    <row r="12" spans="1:12" s="17" customFormat="1" ht="98.1" customHeight="1" thickBot="1">
      <c r="A12" s="210">
        <v>2018</v>
      </c>
      <c r="B12" s="179">
        <v>90664</v>
      </c>
      <c r="C12" s="180">
        <v>31262</v>
      </c>
      <c r="D12" s="180">
        <v>27561</v>
      </c>
      <c r="E12" s="180">
        <v>16646</v>
      </c>
      <c r="F12" s="180">
        <v>11175</v>
      </c>
      <c r="G12" s="180">
        <v>3078</v>
      </c>
      <c r="H12" s="180">
        <v>710</v>
      </c>
      <c r="I12" s="180">
        <v>232</v>
      </c>
      <c r="J12" s="211">
        <v>2.2000000000000002</v>
      </c>
    </row>
    <row r="13" spans="1:12" s="11" customFormat="1" ht="77.25" customHeight="1">
      <c r="A13" s="873" t="s">
        <v>1036</v>
      </c>
      <c r="B13" s="874"/>
      <c r="C13" s="874"/>
      <c r="D13" s="874"/>
      <c r="E13" s="874"/>
      <c r="F13" s="874"/>
      <c r="G13" s="874"/>
      <c r="H13" s="874"/>
      <c r="I13" s="874"/>
      <c r="J13" s="874"/>
    </row>
    <row r="14" spans="1:12">
      <c r="A14" s="658" t="s">
        <v>959</v>
      </c>
      <c r="B14" s="658"/>
      <c r="C14" s="658"/>
      <c r="D14" s="658"/>
      <c r="E14" s="658"/>
      <c r="F14" s="658"/>
      <c r="G14" s="658"/>
      <c r="H14" s="658"/>
      <c r="I14" s="658"/>
      <c r="J14" s="658"/>
    </row>
    <row r="16" spans="1:12">
      <c r="L16" s="216"/>
    </row>
    <row r="21" ht="30" customHeight="1"/>
    <row r="22" ht="30" customHeight="1"/>
    <row r="23" ht="30" customHeight="1"/>
    <row r="24" ht="30" customHeight="1"/>
    <row r="25" ht="30" customHeight="1"/>
  </sheetData>
  <mergeCells count="12">
    <mergeCell ref="A1:J1"/>
    <mergeCell ref="A3:E3"/>
    <mergeCell ref="H3:J3"/>
    <mergeCell ref="J6:J7"/>
    <mergeCell ref="A14:J14"/>
    <mergeCell ref="B4:B5"/>
    <mergeCell ref="B6:B7"/>
    <mergeCell ref="A2:J2"/>
    <mergeCell ref="A13:J13"/>
    <mergeCell ref="C4:I5"/>
    <mergeCell ref="J4:J5"/>
    <mergeCell ref="A4:A5"/>
  </mergeCells>
  <phoneticPr fontId="2" type="noConversion"/>
  <printOptions horizontalCentered="1"/>
  <pageMargins left="1.1023622047244095" right="1.1023622047244095" top="0.55118110236220474" bottom="0" header="0.51181102362204722" footer="2.3622047244094491"/>
  <pageSetup paperSize="9" scale="84" pageOrder="overThenDown"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4"/>
  <sheetViews>
    <sheetView view="pageBreakPreview" zoomScaleNormal="100" zoomScaleSheetLayoutView="100" workbookViewId="0">
      <selection activeCell="C32" sqref="C32"/>
    </sheetView>
  </sheetViews>
  <sheetFormatPr defaultColWidth="8.88671875" defaultRowHeight="13.5"/>
  <cols>
    <col min="1" max="1" width="7.5546875" style="4" customWidth="1"/>
    <col min="2" max="2" width="8.109375" style="4" customWidth="1"/>
    <col min="3" max="11" width="6.77734375" style="4" customWidth="1"/>
    <col min="12" max="12" width="7.44140625" style="4" customWidth="1"/>
    <col min="13" max="13" width="8.21875" style="4" customWidth="1"/>
    <col min="14" max="14" width="6.44140625" style="4" customWidth="1"/>
    <col min="15" max="15" width="7.88671875" style="4" customWidth="1"/>
    <col min="16" max="16" width="6.33203125" style="4" customWidth="1"/>
    <col min="17" max="16384" width="8.88671875" style="4"/>
  </cols>
  <sheetData>
    <row r="1" spans="1:16" s="12" customFormat="1" ht="39.950000000000003" customHeight="1">
      <c r="A1" s="645" t="s">
        <v>41</v>
      </c>
      <c r="B1" s="645"/>
      <c r="C1" s="645"/>
      <c r="D1" s="645"/>
      <c r="E1" s="645"/>
      <c r="F1" s="645"/>
      <c r="G1" s="645"/>
      <c r="H1" s="645"/>
      <c r="I1" s="645"/>
      <c r="J1" s="645"/>
      <c r="K1" s="645"/>
      <c r="L1" s="645"/>
      <c r="M1" s="645"/>
      <c r="N1" s="645"/>
      <c r="O1" s="645"/>
      <c r="P1" s="645"/>
    </row>
    <row r="2" spans="1:16" s="15" customFormat="1" ht="30" customHeight="1">
      <c r="A2" s="647" t="s">
        <v>54</v>
      </c>
      <c r="B2" s="647"/>
      <c r="C2" s="647"/>
      <c r="D2" s="647"/>
      <c r="E2" s="647"/>
      <c r="F2" s="647"/>
      <c r="G2" s="647"/>
      <c r="H2" s="647"/>
      <c r="I2" s="647"/>
      <c r="J2" s="647"/>
      <c r="K2" s="647"/>
      <c r="L2" s="647"/>
      <c r="M2" s="647"/>
      <c r="N2" s="647"/>
      <c r="O2" s="647"/>
      <c r="P2" s="647"/>
    </row>
    <row r="3" spans="1:16" ht="15" customHeight="1">
      <c r="A3" s="6" t="s">
        <v>2</v>
      </c>
      <c r="B3" s="6"/>
      <c r="C3" s="6"/>
      <c r="D3" s="6"/>
      <c r="E3" s="6"/>
      <c r="F3" s="6"/>
      <c r="G3" s="6"/>
      <c r="H3" s="6"/>
      <c r="I3" s="6"/>
      <c r="J3" s="6"/>
      <c r="K3" s="6"/>
      <c r="L3" s="6"/>
      <c r="M3" s="648"/>
      <c r="N3" s="648"/>
      <c r="O3" s="648"/>
      <c r="P3" s="648"/>
    </row>
    <row r="4" spans="1:16" ht="18" customHeight="1">
      <c r="A4" s="46" t="s">
        <v>48</v>
      </c>
      <c r="B4" s="641" t="s">
        <v>7</v>
      </c>
      <c r="C4" s="641" t="s">
        <v>28</v>
      </c>
      <c r="D4" s="641"/>
      <c r="E4" s="641"/>
      <c r="F4" s="641"/>
      <c r="G4" s="641"/>
      <c r="H4" s="641"/>
      <c r="I4" s="641"/>
      <c r="J4" s="641"/>
      <c r="K4" s="641"/>
      <c r="L4" s="638" t="s">
        <v>53</v>
      </c>
      <c r="M4" s="638" t="s">
        <v>52</v>
      </c>
      <c r="N4" s="641" t="s">
        <v>45</v>
      </c>
      <c r="O4" s="642" t="s">
        <v>34</v>
      </c>
      <c r="P4" s="643"/>
    </row>
    <row r="5" spans="1:16" ht="18" customHeight="1">
      <c r="A5" s="47"/>
      <c r="B5" s="644"/>
      <c r="C5" s="642" t="s">
        <v>17</v>
      </c>
      <c r="D5" s="643"/>
      <c r="E5" s="644"/>
      <c r="F5" s="642" t="s">
        <v>0</v>
      </c>
      <c r="G5" s="643"/>
      <c r="H5" s="644"/>
      <c r="I5" s="642" t="s">
        <v>1</v>
      </c>
      <c r="J5" s="643"/>
      <c r="K5" s="644"/>
      <c r="L5" s="646"/>
      <c r="M5" s="646"/>
      <c r="N5" s="641"/>
      <c r="O5" s="642"/>
      <c r="P5" s="643"/>
    </row>
    <row r="6" spans="1:16" ht="18" customHeight="1">
      <c r="A6" s="47"/>
      <c r="B6" s="644"/>
      <c r="C6" s="641"/>
      <c r="D6" s="638" t="s">
        <v>13</v>
      </c>
      <c r="E6" s="638" t="s">
        <v>14</v>
      </c>
      <c r="F6" s="641"/>
      <c r="G6" s="638" t="s">
        <v>10</v>
      </c>
      <c r="H6" s="638" t="s">
        <v>44</v>
      </c>
      <c r="I6" s="641"/>
      <c r="J6" s="638" t="s">
        <v>10</v>
      </c>
      <c r="K6" s="638" t="s">
        <v>44</v>
      </c>
      <c r="L6" s="646"/>
      <c r="M6" s="646"/>
      <c r="N6" s="641"/>
      <c r="O6" s="641"/>
      <c r="P6" s="640" t="s">
        <v>3</v>
      </c>
    </row>
    <row r="7" spans="1:16" ht="18" customHeight="1">
      <c r="A7" s="48" t="s">
        <v>49</v>
      </c>
      <c r="B7" s="644"/>
      <c r="C7" s="641"/>
      <c r="D7" s="639"/>
      <c r="E7" s="639"/>
      <c r="F7" s="641"/>
      <c r="G7" s="639"/>
      <c r="H7" s="639"/>
      <c r="I7" s="641"/>
      <c r="J7" s="639"/>
      <c r="K7" s="639"/>
      <c r="L7" s="639"/>
      <c r="M7" s="639"/>
      <c r="N7" s="641"/>
      <c r="O7" s="641"/>
      <c r="P7" s="640"/>
    </row>
    <row r="8" spans="1:16" ht="18" customHeight="1">
      <c r="A8" s="43">
        <v>2012</v>
      </c>
      <c r="B8" s="41"/>
      <c r="C8" s="40"/>
      <c r="D8" s="40"/>
      <c r="E8" s="40"/>
      <c r="F8" s="40"/>
      <c r="G8" s="40"/>
      <c r="H8" s="40"/>
      <c r="I8" s="40"/>
      <c r="J8" s="40"/>
      <c r="K8" s="40"/>
      <c r="L8" s="40"/>
      <c r="M8" s="40"/>
      <c r="N8" s="38"/>
      <c r="O8" s="56"/>
      <c r="P8" s="42"/>
    </row>
    <row r="9" spans="1:16" ht="18" customHeight="1">
      <c r="A9" s="44">
        <v>2013</v>
      </c>
      <c r="B9" s="41"/>
      <c r="C9" s="40"/>
      <c r="D9" s="40"/>
      <c r="E9" s="40"/>
      <c r="F9" s="40"/>
      <c r="G9" s="40"/>
      <c r="H9" s="40"/>
      <c r="I9" s="40"/>
      <c r="J9" s="40"/>
      <c r="K9" s="40"/>
      <c r="L9" s="40"/>
      <c r="M9" s="40"/>
      <c r="N9" s="38"/>
      <c r="O9" s="56"/>
      <c r="P9" s="42"/>
    </row>
    <row r="10" spans="1:16" ht="18" customHeight="1">
      <c r="A10" s="44">
        <v>2014</v>
      </c>
      <c r="B10" s="41"/>
      <c r="C10" s="40"/>
      <c r="D10" s="40"/>
      <c r="E10" s="40"/>
      <c r="F10" s="40"/>
      <c r="G10" s="40"/>
      <c r="H10" s="40"/>
      <c r="I10" s="40"/>
      <c r="J10" s="40"/>
      <c r="K10" s="40"/>
      <c r="L10" s="40"/>
      <c r="M10" s="40"/>
      <c r="N10" s="38"/>
      <c r="O10" s="56"/>
      <c r="P10" s="42"/>
    </row>
    <row r="11" spans="1:16" ht="18" customHeight="1">
      <c r="A11" s="44">
        <v>2015</v>
      </c>
      <c r="B11" s="41"/>
      <c r="C11" s="40"/>
      <c r="D11" s="40"/>
      <c r="E11" s="40"/>
      <c r="F11" s="40"/>
      <c r="G11" s="40"/>
      <c r="H11" s="40"/>
      <c r="I11" s="40"/>
      <c r="J11" s="40"/>
      <c r="K11" s="40"/>
      <c r="L11" s="40"/>
      <c r="M11" s="40"/>
      <c r="N11" s="38"/>
      <c r="O11" s="56"/>
      <c r="P11" s="42"/>
    </row>
    <row r="12" spans="1:16" ht="18" customHeight="1">
      <c r="A12" s="44">
        <v>2016</v>
      </c>
      <c r="B12" s="41"/>
      <c r="C12" s="40"/>
      <c r="D12" s="40"/>
      <c r="E12" s="40"/>
      <c r="F12" s="40"/>
      <c r="G12" s="40"/>
      <c r="H12" s="40"/>
      <c r="I12" s="40"/>
      <c r="J12" s="40"/>
      <c r="K12" s="40"/>
      <c r="L12" s="40"/>
      <c r="M12" s="40"/>
      <c r="N12" s="38"/>
      <c r="O12" s="56"/>
      <c r="P12" s="42"/>
    </row>
    <row r="13" spans="1:16" ht="18" customHeight="1">
      <c r="A13" s="44">
        <v>2017</v>
      </c>
      <c r="B13" s="41"/>
      <c r="C13" s="40"/>
      <c r="D13" s="40"/>
      <c r="E13" s="40"/>
      <c r="F13" s="40"/>
      <c r="G13" s="40"/>
      <c r="H13" s="40"/>
      <c r="I13" s="40"/>
      <c r="J13" s="40"/>
      <c r="K13" s="40"/>
      <c r="L13" s="40"/>
      <c r="M13" s="40"/>
      <c r="N13" s="38"/>
      <c r="O13" s="56"/>
      <c r="P13" s="42"/>
    </row>
    <row r="14" spans="1:16" ht="18" customHeight="1">
      <c r="A14" s="45">
        <v>2018</v>
      </c>
      <c r="B14" s="50"/>
      <c r="C14" s="51"/>
      <c r="D14" s="51"/>
      <c r="E14" s="51"/>
      <c r="F14" s="51"/>
      <c r="G14" s="51"/>
      <c r="H14" s="51"/>
      <c r="I14" s="51"/>
      <c r="J14" s="51"/>
      <c r="K14" s="51"/>
      <c r="L14" s="51"/>
      <c r="M14" s="51"/>
      <c r="N14" s="52"/>
      <c r="O14" s="54"/>
      <c r="P14" s="53"/>
    </row>
    <row r="15" spans="1:16" ht="18" customHeight="1">
      <c r="A15" s="44" t="s">
        <v>55</v>
      </c>
      <c r="B15" s="41"/>
      <c r="C15" s="40"/>
      <c r="D15" s="40"/>
      <c r="E15" s="40"/>
      <c r="F15" s="40"/>
      <c r="G15" s="40"/>
      <c r="H15" s="40"/>
      <c r="I15" s="40"/>
      <c r="J15" s="40"/>
      <c r="K15" s="40"/>
      <c r="L15" s="40"/>
      <c r="M15" s="40"/>
      <c r="N15" s="38"/>
      <c r="O15" s="55"/>
      <c r="P15" s="49"/>
    </row>
    <row r="16" spans="1:16" ht="18" customHeight="1">
      <c r="A16" s="44" t="s">
        <v>56</v>
      </c>
      <c r="B16" s="41"/>
      <c r="C16" s="40"/>
      <c r="D16" s="40"/>
      <c r="E16" s="40"/>
      <c r="F16" s="40"/>
      <c r="G16" s="40"/>
      <c r="H16" s="40"/>
      <c r="I16" s="40"/>
      <c r="J16" s="40"/>
      <c r="K16" s="40"/>
      <c r="L16" s="40"/>
      <c r="M16" s="40"/>
      <c r="N16" s="38"/>
      <c r="O16" s="55"/>
      <c r="P16" s="49"/>
    </row>
    <row r="17" spans="1:16" ht="18" customHeight="1">
      <c r="A17" s="44" t="s">
        <v>57</v>
      </c>
      <c r="B17" s="41"/>
      <c r="C17" s="40"/>
      <c r="D17" s="40"/>
      <c r="E17" s="40"/>
      <c r="F17" s="40"/>
      <c r="G17" s="40"/>
      <c r="H17" s="40"/>
      <c r="I17" s="40"/>
      <c r="J17" s="40"/>
      <c r="K17" s="40"/>
      <c r="L17" s="40"/>
      <c r="M17" s="40"/>
      <c r="N17" s="38"/>
      <c r="O17" s="55"/>
      <c r="P17" s="49"/>
    </row>
    <row r="18" spans="1:16" ht="18" customHeight="1">
      <c r="A18" s="44" t="s">
        <v>58</v>
      </c>
      <c r="B18" s="41"/>
      <c r="C18" s="40"/>
      <c r="D18" s="40"/>
      <c r="E18" s="40"/>
      <c r="F18" s="40"/>
      <c r="G18" s="40"/>
      <c r="H18" s="40"/>
      <c r="I18" s="40"/>
      <c r="J18" s="40"/>
      <c r="K18" s="40"/>
      <c r="L18" s="40"/>
      <c r="M18" s="40"/>
      <c r="N18" s="38"/>
      <c r="O18" s="55"/>
      <c r="P18" s="49"/>
    </row>
    <row r="19" spans="1:16" ht="18" customHeight="1">
      <c r="A19" s="44" t="s">
        <v>59</v>
      </c>
      <c r="B19" s="41"/>
      <c r="C19" s="40"/>
      <c r="D19" s="40"/>
      <c r="E19" s="40"/>
      <c r="F19" s="40"/>
      <c r="G19" s="40"/>
      <c r="H19" s="40"/>
      <c r="I19" s="40"/>
      <c r="J19" s="40"/>
      <c r="K19" s="40"/>
      <c r="L19" s="40"/>
      <c r="M19" s="40"/>
      <c r="N19" s="38"/>
      <c r="O19" s="55"/>
      <c r="P19" s="49"/>
    </row>
    <row r="20" spans="1:16" ht="18" customHeight="1">
      <c r="A20" s="44" t="s">
        <v>60</v>
      </c>
      <c r="B20" s="41"/>
      <c r="C20" s="40"/>
      <c r="D20" s="40"/>
      <c r="E20" s="40"/>
      <c r="F20" s="40"/>
      <c r="G20" s="40"/>
      <c r="H20" s="40"/>
      <c r="I20" s="40"/>
      <c r="J20" s="40"/>
      <c r="K20" s="40"/>
      <c r="L20" s="40"/>
      <c r="M20" s="40"/>
      <c r="N20" s="38"/>
      <c r="O20" s="55"/>
      <c r="P20" s="49"/>
    </row>
    <row r="21" spans="1:16" ht="18" customHeight="1">
      <c r="A21" s="44" t="s">
        <v>61</v>
      </c>
      <c r="B21" s="41"/>
      <c r="C21" s="40"/>
      <c r="D21" s="40"/>
      <c r="E21" s="40"/>
      <c r="F21" s="40"/>
      <c r="G21" s="40"/>
      <c r="H21" s="40"/>
      <c r="I21" s="40"/>
      <c r="J21" s="40"/>
      <c r="K21" s="40"/>
      <c r="L21" s="40"/>
      <c r="M21" s="40"/>
      <c r="N21" s="38"/>
      <c r="O21" s="55"/>
      <c r="P21" s="49"/>
    </row>
    <row r="22" spans="1:16" ht="18" customHeight="1">
      <c r="A22" s="44" t="s">
        <v>62</v>
      </c>
      <c r="B22" s="41"/>
      <c r="C22" s="40"/>
      <c r="D22" s="40"/>
      <c r="E22" s="40"/>
      <c r="F22" s="40"/>
      <c r="G22" s="40"/>
      <c r="H22" s="40"/>
      <c r="I22" s="40"/>
      <c r="J22" s="40"/>
      <c r="K22" s="40"/>
      <c r="L22" s="40"/>
      <c r="M22" s="40"/>
      <c r="N22" s="38"/>
      <c r="O22" s="55"/>
      <c r="P22" s="49"/>
    </row>
    <row r="23" spans="1:16" ht="18" customHeight="1">
      <c r="A23" s="44" t="s">
        <v>63</v>
      </c>
      <c r="B23" s="41"/>
      <c r="C23" s="40"/>
      <c r="D23" s="40"/>
      <c r="E23" s="40"/>
      <c r="F23" s="40"/>
      <c r="G23" s="40"/>
      <c r="H23" s="40"/>
      <c r="I23" s="40"/>
      <c r="J23" s="40"/>
      <c r="K23" s="40"/>
      <c r="L23" s="40"/>
      <c r="M23" s="40"/>
      <c r="N23" s="38"/>
      <c r="O23" s="55"/>
      <c r="P23" s="49"/>
    </row>
    <row r="24" spans="1:16" ht="18" customHeight="1">
      <c r="A24" s="44" t="s">
        <v>64</v>
      </c>
      <c r="B24" s="41"/>
      <c r="C24" s="40"/>
      <c r="D24" s="40"/>
      <c r="E24" s="40"/>
      <c r="F24" s="40"/>
      <c r="G24" s="40"/>
      <c r="H24" s="40"/>
      <c r="I24" s="40"/>
      <c r="J24" s="40"/>
      <c r="K24" s="40"/>
      <c r="L24" s="40"/>
      <c r="M24" s="40"/>
      <c r="N24" s="38"/>
      <c r="O24" s="55"/>
      <c r="P24" s="49"/>
    </row>
    <row r="25" spans="1:16" ht="18" customHeight="1">
      <c r="A25" s="44" t="s">
        <v>65</v>
      </c>
      <c r="B25" s="41"/>
      <c r="C25" s="40"/>
      <c r="D25" s="40"/>
      <c r="E25" s="40"/>
      <c r="F25" s="40"/>
      <c r="G25" s="40"/>
      <c r="H25" s="40"/>
      <c r="I25" s="40"/>
      <c r="J25" s="40"/>
      <c r="K25" s="40"/>
      <c r="L25" s="40"/>
      <c r="M25" s="40"/>
      <c r="N25" s="38"/>
      <c r="O25" s="55"/>
      <c r="P25" s="49"/>
    </row>
    <row r="26" spans="1:16" ht="18" customHeight="1">
      <c r="A26" s="44" t="s">
        <v>66</v>
      </c>
      <c r="B26" s="41"/>
      <c r="C26" s="40"/>
      <c r="D26" s="40"/>
      <c r="E26" s="40"/>
      <c r="F26" s="40"/>
      <c r="G26" s="40"/>
      <c r="H26" s="40"/>
      <c r="I26" s="40"/>
      <c r="J26" s="40"/>
      <c r="K26" s="40"/>
      <c r="L26" s="40"/>
      <c r="M26" s="40"/>
      <c r="N26" s="38"/>
      <c r="O26" s="55"/>
      <c r="P26" s="49"/>
    </row>
    <row r="27" spans="1:16" ht="18" customHeight="1">
      <c r="A27" s="44" t="s">
        <v>67</v>
      </c>
      <c r="B27" s="41"/>
      <c r="C27" s="40"/>
      <c r="D27" s="40"/>
      <c r="E27" s="40"/>
      <c r="F27" s="40"/>
      <c r="G27" s="40"/>
      <c r="H27" s="40"/>
      <c r="I27" s="40"/>
      <c r="J27" s="40"/>
      <c r="K27" s="40"/>
      <c r="L27" s="40"/>
      <c r="M27" s="40"/>
      <c r="N27" s="38"/>
      <c r="O27" s="55"/>
      <c r="P27" s="42"/>
    </row>
    <row r="28" spans="1:16" ht="18" customHeight="1">
      <c r="A28" s="44" t="s">
        <v>68</v>
      </c>
      <c r="B28" s="41"/>
      <c r="C28" s="40"/>
      <c r="D28" s="40"/>
      <c r="E28" s="40"/>
      <c r="F28" s="40"/>
      <c r="G28" s="40"/>
      <c r="H28" s="40"/>
      <c r="I28" s="40"/>
      <c r="J28" s="40"/>
      <c r="K28" s="40"/>
      <c r="L28" s="40"/>
      <c r="M28" s="40"/>
      <c r="N28" s="38"/>
      <c r="O28" s="55"/>
      <c r="P28" s="49"/>
    </row>
    <row r="29" spans="1:16" ht="18" customHeight="1">
      <c r="A29" s="44" t="s">
        <v>69</v>
      </c>
      <c r="B29" s="41"/>
      <c r="C29" s="40"/>
      <c r="D29" s="40"/>
      <c r="E29" s="40"/>
      <c r="F29" s="40"/>
      <c r="G29" s="40"/>
      <c r="H29" s="40"/>
      <c r="I29" s="40"/>
      <c r="J29" s="40"/>
      <c r="K29" s="40"/>
      <c r="L29" s="40"/>
      <c r="M29" s="40"/>
      <c r="N29" s="38"/>
      <c r="O29" s="55"/>
      <c r="P29" s="49"/>
    </row>
    <row r="30" spans="1:16" ht="18" customHeight="1">
      <c r="A30" s="44" t="s">
        <v>70</v>
      </c>
      <c r="B30" s="41"/>
      <c r="C30" s="40"/>
      <c r="D30" s="40"/>
      <c r="E30" s="40"/>
      <c r="F30" s="40"/>
      <c r="G30" s="40"/>
      <c r="H30" s="40"/>
      <c r="I30" s="40"/>
      <c r="J30" s="40"/>
      <c r="K30" s="40"/>
      <c r="L30" s="40"/>
      <c r="M30" s="40"/>
      <c r="N30" s="38"/>
      <c r="O30" s="55"/>
      <c r="P30" s="49"/>
    </row>
    <row r="31" spans="1:16" ht="18" customHeight="1">
      <c r="A31" s="44" t="s">
        <v>71</v>
      </c>
      <c r="B31" s="41"/>
      <c r="C31" s="40"/>
      <c r="D31" s="40"/>
      <c r="E31" s="40"/>
      <c r="F31" s="40"/>
      <c r="G31" s="40"/>
      <c r="H31" s="40"/>
      <c r="I31" s="40"/>
      <c r="J31" s="40"/>
      <c r="K31" s="40"/>
      <c r="L31" s="40"/>
      <c r="M31" s="40"/>
      <c r="N31" s="38"/>
      <c r="O31" s="55"/>
      <c r="P31" s="49"/>
    </row>
    <row r="32" spans="1:16" ht="18" customHeight="1">
      <c r="A32" s="44" t="s">
        <v>72</v>
      </c>
      <c r="B32" s="41"/>
      <c r="C32" s="40"/>
      <c r="D32" s="40"/>
      <c r="E32" s="40"/>
      <c r="F32" s="40"/>
      <c r="G32" s="40"/>
      <c r="H32" s="40"/>
      <c r="I32" s="40"/>
      <c r="J32" s="40"/>
      <c r="K32" s="40"/>
      <c r="L32" s="40"/>
      <c r="M32" s="40"/>
      <c r="N32" s="38"/>
      <c r="O32" s="55"/>
      <c r="P32" s="49"/>
    </row>
    <row r="33" spans="1:16" s="21" customFormat="1" ht="24" customHeight="1">
      <c r="A33" s="634" t="s">
        <v>50</v>
      </c>
      <c r="B33" s="634"/>
      <c r="C33" s="634"/>
      <c r="D33" s="634"/>
      <c r="E33" s="634"/>
      <c r="F33" s="634"/>
      <c r="G33" s="634"/>
      <c r="H33" s="634"/>
      <c r="I33" s="634"/>
      <c r="J33" s="634"/>
      <c r="K33" s="634"/>
      <c r="L33" s="635"/>
      <c r="M33" s="634"/>
      <c r="N33" s="634"/>
      <c r="O33" s="634"/>
      <c r="P33" s="634"/>
    </row>
    <row r="34" spans="1:16" s="21" customFormat="1" ht="15" customHeight="1">
      <c r="A34" s="636" t="s">
        <v>51</v>
      </c>
      <c r="B34" s="636"/>
      <c r="C34" s="636"/>
      <c r="D34" s="636"/>
      <c r="E34" s="636"/>
      <c r="F34" s="636"/>
      <c r="G34" s="636"/>
      <c r="H34" s="636"/>
      <c r="I34" s="636"/>
      <c r="J34" s="636"/>
      <c r="K34" s="636"/>
      <c r="L34" s="37"/>
      <c r="M34" s="637"/>
      <c r="N34" s="637"/>
      <c r="O34" s="637"/>
      <c r="P34" s="637"/>
    </row>
  </sheetData>
  <mergeCells count="26">
    <mergeCell ref="A1:P1"/>
    <mergeCell ref="M4:M7"/>
    <mergeCell ref="G5:H5"/>
    <mergeCell ref="I5:I7"/>
    <mergeCell ref="J5:K5"/>
    <mergeCell ref="D6:D7"/>
    <mergeCell ref="A2:P2"/>
    <mergeCell ref="M3:P3"/>
    <mergeCell ref="B4:B7"/>
    <mergeCell ref="C4:K4"/>
    <mergeCell ref="L4:L7"/>
    <mergeCell ref="A33:P33"/>
    <mergeCell ref="A34:K34"/>
    <mergeCell ref="M34:P34"/>
    <mergeCell ref="E6:E7"/>
    <mergeCell ref="G6:G7"/>
    <mergeCell ref="H6:H7"/>
    <mergeCell ref="J6:J7"/>
    <mergeCell ref="K6:K7"/>
    <mergeCell ref="P6:P7"/>
    <mergeCell ref="N4:N7"/>
    <mergeCell ref="O4:O7"/>
    <mergeCell ref="P4:P5"/>
    <mergeCell ref="C5:C7"/>
    <mergeCell ref="D5:E5"/>
    <mergeCell ref="F5:F7"/>
  </mergeCells>
  <phoneticPr fontId="2" type="noConversion"/>
  <printOptions horizontalCentered="1"/>
  <pageMargins left="0.78740157480314965" right="0.78740157480314965" top="0.98425196850393704" bottom="0.98425196850393704" header="0" footer="0.59055118110236227"/>
  <pageSetup paperSize="9" scale="64" firstPageNumber="13" pageOrder="overThenDown"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54"/>
  <sheetViews>
    <sheetView view="pageBreakPreview" zoomScale="85" zoomScaleNormal="100" zoomScaleSheetLayoutView="85" workbookViewId="0">
      <selection activeCell="O8" sqref="O8"/>
    </sheetView>
  </sheetViews>
  <sheetFormatPr defaultRowHeight="12"/>
  <cols>
    <col min="1" max="1" width="6" style="126" customWidth="1"/>
    <col min="2" max="2" width="0.33203125" style="126" customWidth="1"/>
    <col min="3" max="11" width="8.21875" style="126" customWidth="1"/>
    <col min="12" max="256" width="8.88671875" style="126"/>
    <col min="257" max="257" width="6" style="126" customWidth="1"/>
    <col min="258" max="258" width="0.33203125" style="126" customWidth="1"/>
    <col min="259" max="263" width="7.6640625" style="126" customWidth="1"/>
    <col min="264" max="264" width="8.21875" style="126" customWidth="1"/>
    <col min="265" max="267" width="7.6640625" style="126" customWidth="1"/>
    <col min="268" max="512" width="8.88671875" style="126"/>
    <col min="513" max="513" width="6" style="126" customWidth="1"/>
    <col min="514" max="514" width="0.33203125" style="126" customWidth="1"/>
    <col min="515" max="519" width="7.6640625" style="126" customWidth="1"/>
    <col min="520" max="520" width="8.21875" style="126" customWidth="1"/>
    <col min="521" max="523" width="7.6640625" style="126" customWidth="1"/>
    <col min="524" max="768" width="8.88671875" style="126"/>
    <col min="769" max="769" width="6" style="126" customWidth="1"/>
    <col min="770" max="770" width="0.33203125" style="126" customWidth="1"/>
    <col min="771" max="775" width="7.6640625" style="126" customWidth="1"/>
    <col min="776" max="776" width="8.21875" style="126" customWidth="1"/>
    <col min="777" max="779" width="7.6640625" style="126" customWidth="1"/>
    <col min="780" max="1024" width="8.88671875" style="126"/>
    <col min="1025" max="1025" width="6" style="126" customWidth="1"/>
    <col min="1026" max="1026" width="0.33203125" style="126" customWidth="1"/>
    <col min="1027" max="1031" width="7.6640625" style="126" customWidth="1"/>
    <col min="1032" max="1032" width="8.21875" style="126" customWidth="1"/>
    <col min="1033" max="1035" width="7.6640625" style="126" customWidth="1"/>
    <col min="1036" max="1280" width="8.88671875" style="126"/>
    <col min="1281" max="1281" width="6" style="126" customWidth="1"/>
    <col min="1282" max="1282" width="0.33203125" style="126" customWidth="1"/>
    <col min="1283" max="1287" width="7.6640625" style="126" customWidth="1"/>
    <col min="1288" max="1288" width="8.21875" style="126" customWidth="1"/>
    <col min="1289" max="1291" width="7.6640625" style="126" customWidth="1"/>
    <col min="1292" max="1536" width="8.88671875" style="126"/>
    <col min="1537" max="1537" width="6" style="126" customWidth="1"/>
    <col min="1538" max="1538" width="0.33203125" style="126" customWidth="1"/>
    <col min="1539" max="1543" width="7.6640625" style="126" customWidth="1"/>
    <col min="1544" max="1544" width="8.21875" style="126" customWidth="1"/>
    <col min="1545" max="1547" width="7.6640625" style="126" customWidth="1"/>
    <col min="1548" max="1792" width="8.88671875" style="126"/>
    <col min="1793" max="1793" width="6" style="126" customWidth="1"/>
    <col min="1794" max="1794" width="0.33203125" style="126" customWidth="1"/>
    <col min="1795" max="1799" width="7.6640625" style="126" customWidth="1"/>
    <col min="1800" max="1800" width="8.21875" style="126" customWidth="1"/>
    <col min="1801" max="1803" width="7.6640625" style="126" customWidth="1"/>
    <col min="1804" max="2048" width="8.88671875" style="126"/>
    <col min="2049" max="2049" width="6" style="126" customWidth="1"/>
    <col min="2050" max="2050" width="0.33203125" style="126" customWidth="1"/>
    <col min="2051" max="2055" width="7.6640625" style="126" customWidth="1"/>
    <col min="2056" max="2056" width="8.21875" style="126" customWidth="1"/>
    <col min="2057" max="2059" width="7.6640625" style="126" customWidth="1"/>
    <col min="2060" max="2304" width="8.88671875" style="126"/>
    <col min="2305" max="2305" width="6" style="126" customWidth="1"/>
    <col min="2306" max="2306" width="0.33203125" style="126" customWidth="1"/>
    <col min="2307" max="2311" width="7.6640625" style="126" customWidth="1"/>
    <col min="2312" max="2312" width="8.21875" style="126" customWidth="1"/>
    <col min="2313" max="2315" width="7.6640625" style="126" customWidth="1"/>
    <col min="2316" max="2560" width="8.88671875" style="126"/>
    <col min="2561" max="2561" width="6" style="126" customWidth="1"/>
    <col min="2562" max="2562" width="0.33203125" style="126" customWidth="1"/>
    <col min="2563" max="2567" width="7.6640625" style="126" customWidth="1"/>
    <col min="2568" max="2568" width="8.21875" style="126" customWidth="1"/>
    <col min="2569" max="2571" width="7.6640625" style="126" customWidth="1"/>
    <col min="2572" max="2816" width="8.88671875" style="126"/>
    <col min="2817" max="2817" width="6" style="126" customWidth="1"/>
    <col min="2818" max="2818" width="0.33203125" style="126" customWidth="1"/>
    <col min="2819" max="2823" width="7.6640625" style="126" customWidth="1"/>
    <col min="2824" max="2824" width="8.21875" style="126" customWidth="1"/>
    <col min="2825" max="2827" width="7.6640625" style="126" customWidth="1"/>
    <col min="2828" max="3072" width="8.88671875" style="126"/>
    <col min="3073" max="3073" width="6" style="126" customWidth="1"/>
    <col min="3074" max="3074" width="0.33203125" style="126" customWidth="1"/>
    <col min="3075" max="3079" width="7.6640625" style="126" customWidth="1"/>
    <col min="3080" max="3080" width="8.21875" style="126" customWidth="1"/>
    <col min="3081" max="3083" width="7.6640625" style="126" customWidth="1"/>
    <col min="3084" max="3328" width="8.88671875" style="126"/>
    <col min="3329" max="3329" width="6" style="126" customWidth="1"/>
    <col min="3330" max="3330" width="0.33203125" style="126" customWidth="1"/>
    <col min="3331" max="3335" width="7.6640625" style="126" customWidth="1"/>
    <col min="3336" max="3336" width="8.21875" style="126" customWidth="1"/>
    <col min="3337" max="3339" width="7.6640625" style="126" customWidth="1"/>
    <col min="3340" max="3584" width="8.88671875" style="126"/>
    <col min="3585" max="3585" width="6" style="126" customWidth="1"/>
    <col min="3586" max="3586" width="0.33203125" style="126" customWidth="1"/>
    <col min="3587" max="3591" width="7.6640625" style="126" customWidth="1"/>
    <col min="3592" max="3592" width="8.21875" style="126" customWidth="1"/>
    <col min="3593" max="3595" width="7.6640625" style="126" customWidth="1"/>
    <col min="3596" max="3840" width="8.88671875" style="126"/>
    <col min="3841" max="3841" width="6" style="126" customWidth="1"/>
    <col min="3842" max="3842" width="0.33203125" style="126" customWidth="1"/>
    <col min="3843" max="3847" width="7.6640625" style="126" customWidth="1"/>
    <col min="3848" max="3848" width="8.21875" style="126" customWidth="1"/>
    <col min="3849" max="3851" width="7.6640625" style="126" customWidth="1"/>
    <col min="3852" max="4096" width="8.88671875" style="126"/>
    <col min="4097" max="4097" width="6" style="126" customWidth="1"/>
    <col min="4098" max="4098" width="0.33203125" style="126" customWidth="1"/>
    <col min="4099" max="4103" width="7.6640625" style="126" customWidth="1"/>
    <col min="4104" max="4104" width="8.21875" style="126" customWidth="1"/>
    <col min="4105" max="4107" width="7.6640625" style="126" customWidth="1"/>
    <col min="4108" max="4352" width="8.88671875" style="126"/>
    <col min="4353" max="4353" width="6" style="126" customWidth="1"/>
    <col min="4354" max="4354" width="0.33203125" style="126" customWidth="1"/>
    <col min="4355" max="4359" width="7.6640625" style="126" customWidth="1"/>
    <col min="4360" max="4360" width="8.21875" style="126" customWidth="1"/>
    <col min="4361" max="4363" width="7.6640625" style="126" customWidth="1"/>
    <col min="4364" max="4608" width="8.88671875" style="126"/>
    <col min="4609" max="4609" width="6" style="126" customWidth="1"/>
    <col min="4610" max="4610" width="0.33203125" style="126" customWidth="1"/>
    <col min="4611" max="4615" width="7.6640625" style="126" customWidth="1"/>
    <col min="4616" max="4616" width="8.21875" style="126" customWidth="1"/>
    <col min="4617" max="4619" width="7.6640625" style="126" customWidth="1"/>
    <col min="4620" max="4864" width="8.88671875" style="126"/>
    <col min="4865" max="4865" width="6" style="126" customWidth="1"/>
    <col min="4866" max="4866" width="0.33203125" style="126" customWidth="1"/>
    <col min="4867" max="4871" width="7.6640625" style="126" customWidth="1"/>
    <col min="4872" max="4872" width="8.21875" style="126" customWidth="1"/>
    <col min="4873" max="4875" width="7.6640625" style="126" customWidth="1"/>
    <col min="4876" max="5120" width="8.88671875" style="126"/>
    <col min="5121" max="5121" width="6" style="126" customWidth="1"/>
    <col min="5122" max="5122" width="0.33203125" style="126" customWidth="1"/>
    <col min="5123" max="5127" width="7.6640625" style="126" customWidth="1"/>
    <col min="5128" max="5128" width="8.21875" style="126" customWidth="1"/>
    <col min="5129" max="5131" width="7.6640625" style="126" customWidth="1"/>
    <col min="5132" max="5376" width="8.88671875" style="126"/>
    <col min="5377" max="5377" width="6" style="126" customWidth="1"/>
    <col min="5378" max="5378" width="0.33203125" style="126" customWidth="1"/>
    <col min="5379" max="5383" width="7.6640625" style="126" customWidth="1"/>
    <col min="5384" max="5384" width="8.21875" style="126" customWidth="1"/>
    <col min="5385" max="5387" width="7.6640625" style="126" customWidth="1"/>
    <col min="5388" max="5632" width="8.88671875" style="126"/>
    <col min="5633" max="5633" width="6" style="126" customWidth="1"/>
    <col min="5634" max="5634" width="0.33203125" style="126" customWidth="1"/>
    <col min="5635" max="5639" width="7.6640625" style="126" customWidth="1"/>
    <col min="5640" max="5640" width="8.21875" style="126" customWidth="1"/>
    <col min="5641" max="5643" width="7.6640625" style="126" customWidth="1"/>
    <col min="5644" max="5888" width="8.88671875" style="126"/>
    <col min="5889" max="5889" width="6" style="126" customWidth="1"/>
    <col min="5890" max="5890" width="0.33203125" style="126" customWidth="1"/>
    <col min="5891" max="5895" width="7.6640625" style="126" customWidth="1"/>
    <col min="5896" max="5896" width="8.21875" style="126" customWidth="1"/>
    <col min="5897" max="5899" width="7.6640625" style="126" customWidth="1"/>
    <col min="5900" max="6144" width="8.88671875" style="126"/>
    <col min="6145" max="6145" width="6" style="126" customWidth="1"/>
    <col min="6146" max="6146" width="0.33203125" style="126" customWidth="1"/>
    <col min="6147" max="6151" width="7.6640625" style="126" customWidth="1"/>
    <col min="6152" max="6152" width="8.21875" style="126" customWidth="1"/>
    <col min="6153" max="6155" width="7.6640625" style="126" customWidth="1"/>
    <col min="6156" max="6400" width="8.88671875" style="126"/>
    <col min="6401" max="6401" width="6" style="126" customWidth="1"/>
    <col min="6402" max="6402" width="0.33203125" style="126" customWidth="1"/>
    <col min="6403" max="6407" width="7.6640625" style="126" customWidth="1"/>
    <col min="6408" max="6408" width="8.21875" style="126" customWidth="1"/>
    <col min="6409" max="6411" width="7.6640625" style="126" customWidth="1"/>
    <col min="6412" max="6656" width="8.88671875" style="126"/>
    <col min="6657" max="6657" width="6" style="126" customWidth="1"/>
    <col min="6658" max="6658" width="0.33203125" style="126" customWidth="1"/>
    <col min="6659" max="6663" width="7.6640625" style="126" customWidth="1"/>
    <col min="6664" max="6664" width="8.21875" style="126" customWidth="1"/>
    <col min="6665" max="6667" width="7.6640625" style="126" customWidth="1"/>
    <col min="6668" max="6912" width="8.88671875" style="126"/>
    <col min="6913" max="6913" width="6" style="126" customWidth="1"/>
    <col min="6914" max="6914" width="0.33203125" style="126" customWidth="1"/>
    <col min="6915" max="6919" width="7.6640625" style="126" customWidth="1"/>
    <col min="6920" max="6920" width="8.21875" style="126" customWidth="1"/>
    <col min="6921" max="6923" width="7.6640625" style="126" customWidth="1"/>
    <col min="6924" max="7168" width="8.88671875" style="126"/>
    <col min="7169" max="7169" width="6" style="126" customWidth="1"/>
    <col min="7170" max="7170" width="0.33203125" style="126" customWidth="1"/>
    <col min="7171" max="7175" width="7.6640625" style="126" customWidth="1"/>
    <col min="7176" max="7176" width="8.21875" style="126" customWidth="1"/>
    <col min="7177" max="7179" width="7.6640625" style="126" customWidth="1"/>
    <col min="7180" max="7424" width="8.88671875" style="126"/>
    <col min="7425" max="7425" width="6" style="126" customWidth="1"/>
    <col min="7426" max="7426" width="0.33203125" style="126" customWidth="1"/>
    <col min="7427" max="7431" width="7.6640625" style="126" customWidth="1"/>
    <col min="7432" max="7432" width="8.21875" style="126" customWidth="1"/>
    <col min="7433" max="7435" width="7.6640625" style="126" customWidth="1"/>
    <col min="7436" max="7680" width="8.88671875" style="126"/>
    <col min="7681" max="7681" width="6" style="126" customWidth="1"/>
    <col min="7682" max="7682" width="0.33203125" style="126" customWidth="1"/>
    <col min="7683" max="7687" width="7.6640625" style="126" customWidth="1"/>
    <col min="7688" max="7688" width="8.21875" style="126" customWidth="1"/>
    <col min="7689" max="7691" width="7.6640625" style="126" customWidth="1"/>
    <col min="7692" max="7936" width="8.88671875" style="126"/>
    <col min="7937" max="7937" width="6" style="126" customWidth="1"/>
    <col min="7938" max="7938" width="0.33203125" style="126" customWidth="1"/>
    <col min="7939" max="7943" width="7.6640625" style="126" customWidth="1"/>
    <col min="7944" max="7944" width="8.21875" style="126" customWidth="1"/>
    <col min="7945" max="7947" width="7.6640625" style="126" customWidth="1"/>
    <col min="7948" max="8192" width="8.88671875" style="126"/>
    <col min="8193" max="8193" width="6" style="126" customWidth="1"/>
    <col min="8194" max="8194" width="0.33203125" style="126" customWidth="1"/>
    <col min="8195" max="8199" width="7.6640625" style="126" customWidth="1"/>
    <col min="8200" max="8200" width="8.21875" style="126" customWidth="1"/>
    <col min="8201" max="8203" width="7.6640625" style="126" customWidth="1"/>
    <col min="8204" max="8448" width="8.88671875" style="126"/>
    <col min="8449" max="8449" width="6" style="126" customWidth="1"/>
    <col min="8450" max="8450" width="0.33203125" style="126" customWidth="1"/>
    <col min="8451" max="8455" width="7.6640625" style="126" customWidth="1"/>
    <col min="8456" max="8456" width="8.21875" style="126" customWidth="1"/>
    <col min="8457" max="8459" width="7.6640625" style="126" customWidth="1"/>
    <col min="8460" max="8704" width="8.88671875" style="126"/>
    <col min="8705" max="8705" width="6" style="126" customWidth="1"/>
    <col min="8706" max="8706" width="0.33203125" style="126" customWidth="1"/>
    <col min="8707" max="8711" width="7.6640625" style="126" customWidth="1"/>
    <col min="8712" max="8712" width="8.21875" style="126" customWidth="1"/>
    <col min="8713" max="8715" width="7.6640625" style="126" customWidth="1"/>
    <col min="8716" max="8960" width="8.88671875" style="126"/>
    <col min="8961" max="8961" width="6" style="126" customWidth="1"/>
    <col min="8962" max="8962" width="0.33203125" style="126" customWidth="1"/>
    <col min="8963" max="8967" width="7.6640625" style="126" customWidth="1"/>
    <col min="8968" max="8968" width="8.21875" style="126" customWidth="1"/>
    <col min="8969" max="8971" width="7.6640625" style="126" customWidth="1"/>
    <col min="8972" max="9216" width="8.88671875" style="126"/>
    <col min="9217" max="9217" width="6" style="126" customWidth="1"/>
    <col min="9218" max="9218" width="0.33203125" style="126" customWidth="1"/>
    <col min="9219" max="9223" width="7.6640625" style="126" customWidth="1"/>
    <col min="9224" max="9224" width="8.21875" style="126" customWidth="1"/>
    <col min="9225" max="9227" width="7.6640625" style="126" customWidth="1"/>
    <col min="9228" max="9472" width="8.88671875" style="126"/>
    <col min="9473" max="9473" width="6" style="126" customWidth="1"/>
    <col min="9474" max="9474" width="0.33203125" style="126" customWidth="1"/>
    <col min="9475" max="9479" width="7.6640625" style="126" customWidth="1"/>
    <col min="9480" max="9480" width="8.21875" style="126" customWidth="1"/>
    <col min="9481" max="9483" width="7.6640625" style="126" customWidth="1"/>
    <col min="9484" max="9728" width="8.88671875" style="126"/>
    <col min="9729" max="9729" width="6" style="126" customWidth="1"/>
    <col min="9730" max="9730" width="0.33203125" style="126" customWidth="1"/>
    <col min="9731" max="9735" width="7.6640625" style="126" customWidth="1"/>
    <col min="9736" max="9736" width="8.21875" style="126" customWidth="1"/>
    <col min="9737" max="9739" width="7.6640625" style="126" customWidth="1"/>
    <col min="9740" max="9984" width="8.88671875" style="126"/>
    <col min="9985" max="9985" width="6" style="126" customWidth="1"/>
    <col min="9986" max="9986" width="0.33203125" style="126" customWidth="1"/>
    <col min="9987" max="9991" width="7.6640625" style="126" customWidth="1"/>
    <col min="9992" max="9992" width="8.21875" style="126" customWidth="1"/>
    <col min="9993" max="9995" width="7.6640625" style="126" customWidth="1"/>
    <col min="9996" max="10240" width="8.88671875" style="126"/>
    <col min="10241" max="10241" width="6" style="126" customWidth="1"/>
    <col min="10242" max="10242" width="0.33203125" style="126" customWidth="1"/>
    <col min="10243" max="10247" width="7.6640625" style="126" customWidth="1"/>
    <col min="10248" max="10248" width="8.21875" style="126" customWidth="1"/>
    <col min="10249" max="10251" width="7.6640625" style="126" customWidth="1"/>
    <col min="10252" max="10496" width="8.88671875" style="126"/>
    <col min="10497" max="10497" width="6" style="126" customWidth="1"/>
    <col min="10498" max="10498" width="0.33203125" style="126" customWidth="1"/>
    <col min="10499" max="10503" width="7.6640625" style="126" customWidth="1"/>
    <col min="10504" max="10504" width="8.21875" style="126" customWidth="1"/>
    <col min="10505" max="10507" width="7.6640625" style="126" customWidth="1"/>
    <col min="10508" max="10752" width="8.88671875" style="126"/>
    <col min="10753" max="10753" width="6" style="126" customWidth="1"/>
    <col min="10754" max="10754" width="0.33203125" style="126" customWidth="1"/>
    <col min="10755" max="10759" width="7.6640625" style="126" customWidth="1"/>
    <col min="10760" max="10760" width="8.21875" style="126" customWidth="1"/>
    <col min="10761" max="10763" width="7.6640625" style="126" customWidth="1"/>
    <col min="10764" max="11008" width="8.88671875" style="126"/>
    <col min="11009" max="11009" width="6" style="126" customWidth="1"/>
    <col min="11010" max="11010" width="0.33203125" style="126" customWidth="1"/>
    <col min="11011" max="11015" width="7.6640625" style="126" customWidth="1"/>
    <col min="11016" max="11016" width="8.21875" style="126" customWidth="1"/>
    <col min="11017" max="11019" width="7.6640625" style="126" customWidth="1"/>
    <col min="11020" max="11264" width="8.88671875" style="126"/>
    <col min="11265" max="11265" width="6" style="126" customWidth="1"/>
    <col min="11266" max="11266" width="0.33203125" style="126" customWidth="1"/>
    <col min="11267" max="11271" width="7.6640625" style="126" customWidth="1"/>
    <col min="11272" max="11272" width="8.21875" style="126" customWidth="1"/>
    <col min="11273" max="11275" width="7.6640625" style="126" customWidth="1"/>
    <col min="11276" max="11520" width="8.88671875" style="126"/>
    <col min="11521" max="11521" width="6" style="126" customWidth="1"/>
    <col min="11522" max="11522" width="0.33203125" style="126" customWidth="1"/>
    <col min="11523" max="11527" width="7.6640625" style="126" customWidth="1"/>
    <col min="11528" max="11528" width="8.21875" style="126" customWidth="1"/>
    <col min="11529" max="11531" width="7.6640625" style="126" customWidth="1"/>
    <col min="11532" max="11776" width="8.88671875" style="126"/>
    <col min="11777" max="11777" width="6" style="126" customWidth="1"/>
    <col min="11778" max="11778" width="0.33203125" style="126" customWidth="1"/>
    <col min="11779" max="11783" width="7.6640625" style="126" customWidth="1"/>
    <col min="11784" max="11784" width="8.21875" style="126" customWidth="1"/>
    <col min="11785" max="11787" width="7.6640625" style="126" customWidth="1"/>
    <col min="11788" max="12032" width="8.88671875" style="126"/>
    <col min="12033" max="12033" width="6" style="126" customWidth="1"/>
    <col min="12034" max="12034" width="0.33203125" style="126" customWidth="1"/>
    <col min="12035" max="12039" width="7.6640625" style="126" customWidth="1"/>
    <col min="12040" max="12040" width="8.21875" style="126" customWidth="1"/>
    <col min="12041" max="12043" width="7.6640625" style="126" customWidth="1"/>
    <col min="12044" max="12288" width="8.88671875" style="126"/>
    <col min="12289" max="12289" width="6" style="126" customWidth="1"/>
    <col min="12290" max="12290" width="0.33203125" style="126" customWidth="1"/>
    <col min="12291" max="12295" width="7.6640625" style="126" customWidth="1"/>
    <col min="12296" max="12296" width="8.21875" style="126" customWidth="1"/>
    <col min="12297" max="12299" width="7.6640625" style="126" customWidth="1"/>
    <col min="12300" max="12544" width="8.88671875" style="126"/>
    <col min="12545" max="12545" width="6" style="126" customWidth="1"/>
    <col min="12546" max="12546" width="0.33203125" style="126" customWidth="1"/>
    <col min="12547" max="12551" width="7.6640625" style="126" customWidth="1"/>
    <col min="12552" max="12552" width="8.21875" style="126" customWidth="1"/>
    <col min="12553" max="12555" width="7.6640625" style="126" customWidth="1"/>
    <col min="12556" max="12800" width="8.88671875" style="126"/>
    <col min="12801" max="12801" width="6" style="126" customWidth="1"/>
    <col min="12802" max="12802" width="0.33203125" style="126" customWidth="1"/>
    <col min="12803" max="12807" width="7.6640625" style="126" customWidth="1"/>
    <col min="12808" max="12808" width="8.21875" style="126" customWidth="1"/>
    <col min="12809" max="12811" width="7.6640625" style="126" customWidth="1"/>
    <col min="12812" max="13056" width="8.88671875" style="126"/>
    <col min="13057" max="13057" width="6" style="126" customWidth="1"/>
    <col min="13058" max="13058" width="0.33203125" style="126" customWidth="1"/>
    <col min="13059" max="13063" width="7.6640625" style="126" customWidth="1"/>
    <col min="13064" max="13064" width="8.21875" style="126" customWidth="1"/>
    <col min="13065" max="13067" width="7.6640625" style="126" customWidth="1"/>
    <col min="13068" max="13312" width="8.88671875" style="126"/>
    <col min="13313" max="13313" width="6" style="126" customWidth="1"/>
    <col min="13314" max="13314" width="0.33203125" style="126" customWidth="1"/>
    <col min="13315" max="13319" width="7.6640625" style="126" customWidth="1"/>
    <col min="13320" max="13320" width="8.21875" style="126" customWidth="1"/>
    <col min="13321" max="13323" width="7.6640625" style="126" customWidth="1"/>
    <col min="13324" max="13568" width="8.88671875" style="126"/>
    <col min="13569" max="13569" width="6" style="126" customWidth="1"/>
    <col min="13570" max="13570" width="0.33203125" style="126" customWidth="1"/>
    <col min="13571" max="13575" width="7.6640625" style="126" customWidth="1"/>
    <col min="13576" max="13576" width="8.21875" style="126" customWidth="1"/>
    <col min="13577" max="13579" width="7.6640625" style="126" customWidth="1"/>
    <col min="13580" max="13824" width="8.88671875" style="126"/>
    <col min="13825" max="13825" width="6" style="126" customWidth="1"/>
    <col min="13826" max="13826" width="0.33203125" style="126" customWidth="1"/>
    <col min="13827" max="13831" width="7.6640625" style="126" customWidth="1"/>
    <col min="13832" max="13832" width="8.21875" style="126" customWidth="1"/>
    <col min="13833" max="13835" width="7.6640625" style="126" customWidth="1"/>
    <col min="13836" max="14080" width="8.88671875" style="126"/>
    <col min="14081" max="14081" width="6" style="126" customWidth="1"/>
    <col min="14082" max="14082" width="0.33203125" style="126" customWidth="1"/>
    <col min="14083" max="14087" width="7.6640625" style="126" customWidth="1"/>
    <col min="14088" max="14088" width="8.21875" style="126" customWidth="1"/>
    <col min="14089" max="14091" width="7.6640625" style="126" customWidth="1"/>
    <col min="14092" max="14336" width="8.88671875" style="126"/>
    <col min="14337" max="14337" width="6" style="126" customWidth="1"/>
    <col min="14338" max="14338" width="0.33203125" style="126" customWidth="1"/>
    <col min="14339" max="14343" width="7.6640625" style="126" customWidth="1"/>
    <col min="14344" max="14344" width="8.21875" style="126" customWidth="1"/>
    <col min="14345" max="14347" width="7.6640625" style="126" customWidth="1"/>
    <col min="14348" max="14592" width="8.88671875" style="126"/>
    <col min="14593" max="14593" width="6" style="126" customWidth="1"/>
    <col min="14594" max="14594" width="0.33203125" style="126" customWidth="1"/>
    <col min="14595" max="14599" width="7.6640625" style="126" customWidth="1"/>
    <col min="14600" max="14600" width="8.21875" style="126" customWidth="1"/>
    <col min="14601" max="14603" width="7.6640625" style="126" customWidth="1"/>
    <col min="14604" max="14848" width="8.88671875" style="126"/>
    <col min="14849" max="14849" width="6" style="126" customWidth="1"/>
    <col min="14850" max="14850" width="0.33203125" style="126" customWidth="1"/>
    <col min="14851" max="14855" width="7.6640625" style="126" customWidth="1"/>
    <col min="14856" max="14856" width="8.21875" style="126" customWidth="1"/>
    <col min="14857" max="14859" width="7.6640625" style="126" customWidth="1"/>
    <col min="14860" max="15104" width="8.88671875" style="126"/>
    <col min="15105" max="15105" width="6" style="126" customWidth="1"/>
    <col min="15106" max="15106" width="0.33203125" style="126" customWidth="1"/>
    <col min="15107" max="15111" width="7.6640625" style="126" customWidth="1"/>
    <col min="15112" max="15112" width="8.21875" style="126" customWidth="1"/>
    <col min="15113" max="15115" width="7.6640625" style="126" customWidth="1"/>
    <col min="15116" max="15360" width="8.88671875" style="126"/>
    <col min="15361" max="15361" width="6" style="126" customWidth="1"/>
    <col min="15362" max="15362" width="0.33203125" style="126" customWidth="1"/>
    <col min="15363" max="15367" width="7.6640625" style="126" customWidth="1"/>
    <col min="15368" max="15368" width="8.21875" style="126" customWidth="1"/>
    <col min="15369" max="15371" width="7.6640625" style="126" customWidth="1"/>
    <col min="15372" max="15616" width="8.88671875" style="126"/>
    <col min="15617" max="15617" width="6" style="126" customWidth="1"/>
    <col min="15618" max="15618" width="0.33203125" style="126" customWidth="1"/>
    <col min="15619" max="15623" width="7.6640625" style="126" customWidth="1"/>
    <col min="15624" max="15624" width="8.21875" style="126" customWidth="1"/>
    <col min="15625" max="15627" width="7.6640625" style="126" customWidth="1"/>
    <col min="15628" max="15872" width="8.88671875" style="126"/>
    <col min="15873" max="15873" width="6" style="126" customWidth="1"/>
    <col min="15874" max="15874" width="0.33203125" style="126" customWidth="1"/>
    <col min="15875" max="15879" width="7.6640625" style="126" customWidth="1"/>
    <col min="15880" max="15880" width="8.21875" style="126" customWidth="1"/>
    <col min="15881" max="15883" width="7.6640625" style="126" customWidth="1"/>
    <col min="15884" max="16128" width="8.88671875" style="126"/>
    <col min="16129" max="16129" width="6" style="126" customWidth="1"/>
    <col min="16130" max="16130" width="0.33203125" style="126" customWidth="1"/>
    <col min="16131" max="16135" width="7.6640625" style="126" customWidth="1"/>
    <col min="16136" max="16136" width="8.21875" style="126" customWidth="1"/>
    <col min="16137" max="16139" width="7.6640625" style="126" customWidth="1"/>
    <col min="16140" max="16384" width="8.88671875" style="126"/>
  </cols>
  <sheetData>
    <row r="1" spans="1:11" ht="30" customHeight="1">
      <c r="A1" s="650" t="s">
        <v>268</v>
      </c>
      <c r="B1" s="650"/>
      <c r="C1" s="650"/>
      <c r="D1" s="650"/>
      <c r="E1" s="650"/>
      <c r="F1" s="650"/>
      <c r="G1" s="650"/>
      <c r="H1" s="650"/>
      <c r="I1" s="650"/>
      <c r="J1" s="650"/>
      <c r="K1" s="650"/>
    </row>
    <row r="2" spans="1:11" ht="24.95" customHeight="1">
      <c r="A2" s="656" t="s">
        <v>255</v>
      </c>
      <c r="B2" s="656"/>
      <c r="C2" s="656"/>
      <c r="D2" s="656"/>
      <c r="E2" s="656"/>
      <c r="F2" s="656"/>
      <c r="G2" s="656"/>
      <c r="H2" s="656"/>
      <c r="I2" s="656"/>
      <c r="J2" s="656"/>
      <c r="K2" s="656"/>
    </row>
    <row r="3" spans="1:11" ht="18" customHeight="1" thickBot="1">
      <c r="A3" s="217" t="s">
        <v>659</v>
      </c>
      <c r="B3" s="218"/>
      <c r="C3" s="218"/>
      <c r="D3" s="218"/>
      <c r="E3" s="218"/>
      <c r="F3" s="218"/>
      <c r="G3" s="218"/>
      <c r="H3" s="218"/>
      <c r="I3" s="218"/>
      <c r="J3" s="218"/>
      <c r="K3" s="219" t="s">
        <v>256</v>
      </c>
    </row>
    <row r="4" spans="1:11" ht="17.100000000000001" customHeight="1">
      <c r="A4" s="541" t="s">
        <v>660</v>
      </c>
      <c r="B4" s="542"/>
      <c r="C4" s="651" t="s">
        <v>257</v>
      </c>
      <c r="D4" s="652"/>
      <c r="E4" s="655"/>
      <c r="F4" s="651">
        <v>2014</v>
      </c>
      <c r="G4" s="652"/>
      <c r="H4" s="655"/>
      <c r="I4" s="651" t="s">
        <v>258</v>
      </c>
      <c r="J4" s="652"/>
      <c r="K4" s="652"/>
    </row>
    <row r="5" spans="1:11" ht="17.100000000000001" customHeight="1">
      <c r="A5" s="234"/>
      <c r="B5" s="235"/>
      <c r="C5" s="543" t="s">
        <v>661</v>
      </c>
      <c r="D5" s="543" t="s">
        <v>662</v>
      </c>
      <c r="E5" s="236" t="s">
        <v>663</v>
      </c>
      <c r="F5" s="543" t="s">
        <v>661</v>
      </c>
      <c r="G5" s="543" t="s">
        <v>662</v>
      </c>
      <c r="H5" s="236" t="s">
        <v>663</v>
      </c>
      <c r="I5" s="543" t="s">
        <v>661</v>
      </c>
      <c r="J5" s="543" t="s">
        <v>662</v>
      </c>
      <c r="K5" s="236" t="s">
        <v>663</v>
      </c>
    </row>
    <row r="6" spans="1:11" ht="17.100000000000001" customHeight="1">
      <c r="A6" s="237" t="s">
        <v>259</v>
      </c>
      <c r="B6" s="238"/>
      <c r="C6" s="239" t="s">
        <v>260</v>
      </c>
      <c r="D6" s="239" t="s">
        <v>261</v>
      </c>
      <c r="E6" s="237" t="s">
        <v>262</v>
      </c>
      <c r="F6" s="239" t="s">
        <v>260</v>
      </c>
      <c r="G6" s="239" t="s">
        <v>263</v>
      </c>
      <c r="H6" s="237" t="s">
        <v>262</v>
      </c>
      <c r="I6" s="239" t="s">
        <v>260</v>
      </c>
      <c r="J6" s="239" t="s">
        <v>263</v>
      </c>
      <c r="K6" s="237" t="s">
        <v>264</v>
      </c>
    </row>
    <row r="7" spans="1:11" ht="3" customHeight="1">
      <c r="A7" s="220"/>
      <c r="B7" s="221"/>
      <c r="C7" s="222"/>
      <c r="D7" s="222"/>
      <c r="E7" s="222"/>
      <c r="F7" s="222"/>
      <c r="G7" s="222"/>
      <c r="H7" s="222"/>
      <c r="I7" s="222"/>
      <c r="J7" s="222"/>
      <c r="K7" s="222"/>
    </row>
    <row r="8" spans="1:11" ht="14.25" customHeight="1">
      <c r="A8" s="223" t="s">
        <v>664</v>
      </c>
      <c r="B8" s="224"/>
      <c r="C8" s="225">
        <v>274455</v>
      </c>
      <c r="D8" s="225">
        <v>135377</v>
      </c>
      <c r="E8" s="225">
        <v>139078</v>
      </c>
      <c r="F8" s="225">
        <v>275791</v>
      </c>
      <c r="G8" s="225">
        <v>136017</v>
      </c>
      <c r="H8" s="225">
        <v>139774</v>
      </c>
      <c r="I8" s="225">
        <v>277997</v>
      </c>
      <c r="J8" s="225">
        <v>136974</v>
      </c>
      <c r="K8" s="225">
        <v>141023</v>
      </c>
    </row>
    <row r="9" spans="1:11" ht="14.25" customHeight="1">
      <c r="A9" s="223" t="s">
        <v>665</v>
      </c>
      <c r="B9" s="224"/>
      <c r="C9" s="225">
        <v>324837</v>
      </c>
      <c r="D9" s="225">
        <v>161588</v>
      </c>
      <c r="E9" s="225">
        <v>163249</v>
      </c>
      <c r="F9" s="225">
        <v>327292</v>
      </c>
      <c r="G9" s="225">
        <v>162734</v>
      </c>
      <c r="H9" s="225">
        <v>164558</v>
      </c>
      <c r="I9" s="225">
        <v>332995</v>
      </c>
      <c r="J9" s="225">
        <v>165547</v>
      </c>
      <c r="K9" s="225">
        <v>167448</v>
      </c>
    </row>
    <row r="10" spans="1:11" ht="14.25" customHeight="1">
      <c r="A10" s="226" t="s">
        <v>666</v>
      </c>
      <c r="B10" s="227"/>
      <c r="C10" s="228">
        <v>216806</v>
      </c>
      <c r="D10" s="228">
        <v>107689</v>
      </c>
      <c r="E10" s="228">
        <v>109117</v>
      </c>
      <c r="F10" s="228">
        <v>215807</v>
      </c>
      <c r="G10" s="228">
        <v>107149</v>
      </c>
      <c r="H10" s="228">
        <v>108658</v>
      </c>
      <c r="I10" s="228">
        <v>214560</v>
      </c>
      <c r="J10" s="228">
        <v>106545</v>
      </c>
      <c r="K10" s="228">
        <v>108015</v>
      </c>
    </row>
    <row r="11" spans="1:11" ht="14.25" customHeight="1">
      <c r="A11" s="223" t="s">
        <v>667</v>
      </c>
      <c r="B11" s="224"/>
      <c r="C11" s="225">
        <v>95143</v>
      </c>
      <c r="D11" s="225">
        <v>48104</v>
      </c>
      <c r="E11" s="225">
        <v>47039</v>
      </c>
      <c r="F11" s="225">
        <v>94562</v>
      </c>
      <c r="G11" s="225">
        <v>47850</v>
      </c>
      <c r="H11" s="225">
        <v>46712</v>
      </c>
      <c r="I11" s="225">
        <v>93895</v>
      </c>
      <c r="J11" s="225">
        <v>47503</v>
      </c>
      <c r="K11" s="225">
        <v>46392</v>
      </c>
    </row>
    <row r="12" spans="1:11" ht="14.25" customHeight="1">
      <c r="A12" s="223" t="s">
        <v>668</v>
      </c>
      <c r="B12" s="224"/>
      <c r="C12" s="225">
        <v>48794</v>
      </c>
      <c r="D12" s="225">
        <v>24783</v>
      </c>
      <c r="E12" s="225">
        <v>24011</v>
      </c>
      <c r="F12" s="225">
        <v>48258</v>
      </c>
      <c r="G12" s="225">
        <v>24509</v>
      </c>
      <c r="H12" s="225">
        <v>23749</v>
      </c>
      <c r="I12" s="225">
        <v>47501</v>
      </c>
      <c r="J12" s="225">
        <v>24128</v>
      </c>
      <c r="K12" s="225">
        <v>23373</v>
      </c>
    </row>
    <row r="13" spans="1:11" ht="14.25" customHeight="1">
      <c r="A13" s="223" t="s">
        <v>669</v>
      </c>
      <c r="B13" s="224"/>
      <c r="C13" s="225">
        <v>83109</v>
      </c>
      <c r="D13" s="225">
        <v>40929</v>
      </c>
      <c r="E13" s="225">
        <v>42180</v>
      </c>
      <c r="F13" s="225">
        <v>82432</v>
      </c>
      <c r="G13" s="225">
        <v>40590</v>
      </c>
      <c r="H13" s="225">
        <v>41842</v>
      </c>
      <c r="I13" s="225">
        <v>81992</v>
      </c>
      <c r="J13" s="225">
        <v>40377</v>
      </c>
      <c r="K13" s="225">
        <v>41615</v>
      </c>
    </row>
    <row r="14" spans="1:11" ht="14.25" customHeight="1">
      <c r="A14" s="223" t="s">
        <v>670</v>
      </c>
      <c r="B14" s="224"/>
      <c r="C14" s="225">
        <v>73023</v>
      </c>
      <c r="D14" s="225">
        <v>37384</v>
      </c>
      <c r="E14" s="225">
        <v>35639</v>
      </c>
      <c r="F14" s="225">
        <v>72314</v>
      </c>
      <c r="G14" s="225">
        <v>36940</v>
      </c>
      <c r="H14" s="225">
        <v>35374</v>
      </c>
      <c r="I14" s="225">
        <v>70839</v>
      </c>
      <c r="J14" s="225">
        <v>36000</v>
      </c>
      <c r="K14" s="225">
        <v>34839</v>
      </c>
    </row>
    <row r="15" spans="1:11" ht="14.25" customHeight="1">
      <c r="A15" s="223" t="s">
        <v>671</v>
      </c>
      <c r="B15" s="224"/>
      <c r="C15" s="225">
        <v>70638</v>
      </c>
      <c r="D15" s="225">
        <v>36181</v>
      </c>
      <c r="E15" s="225">
        <v>34457</v>
      </c>
      <c r="F15" s="225">
        <v>70451</v>
      </c>
      <c r="G15" s="225">
        <v>35996</v>
      </c>
      <c r="H15" s="225">
        <v>34455</v>
      </c>
      <c r="I15" s="225">
        <v>70336</v>
      </c>
      <c r="J15" s="225">
        <v>35906</v>
      </c>
      <c r="K15" s="225">
        <v>34430</v>
      </c>
    </row>
    <row r="16" spans="1:11" ht="14.25" customHeight="1">
      <c r="A16" s="223" t="s">
        <v>672</v>
      </c>
      <c r="B16" s="224"/>
      <c r="C16" s="225">
        <v>44937</v>
      </c>
      <c r="D16" s="225">
        <v>22866</v>
      </c>
      <c r="E16" s="225">
        <v>22071</v>
      </c>
      <c r="F16" s="225">
        <v>45373</v>
      </c>
      <c r="G16" s="225">
        <v>23019</v>
      </c>
      <c r="H16" s="225">
        <v>22354</v>
      </c>
      <c r="I16" s="225">
        <v>45777</v>
      </c>
      <c r="J16" s="225">
        <v>23260</v>
      </c>
      <c r="K16" s="225">
        <v>22517</v>
      </c>
    </row>
    <row r="17" spans="1:11" ht="14.25" customHeight="1">
      <c r="A17" s="223" t="s">
        <v>673</v>
      </c>
      <c r="B17" s="224"/>
      <c r="C17" s="225">
        <v>40150</v>
      </c>
      <c r="D17" s="225">
        <v>20478</v>
      </c>
      <c r="E17" s="225">
        <v>19672</v>
      </c>
      <c r="F17" s="225">
        <v>40191</v>
      </c>
      <c r="G17" s="225">
        <v>20581</v>
      </c>
      <c r="H17" s="225">
        <v>19610</v>
      </c>
      <c r="I17" s="225">
        <v>40216</v>
      </c>
      <c r="J17" s="225">
        <v>20691</v>
      </c>
      <c r="K17" s="225">
        <v>19525</v>
      </c>
    </row>
    <row r="18" spans="1:11" ht="14.25" customHeight="1">
      <c r="A18" s="223" t="s">
        <v>674</v>
      </c>
      <c r="B18" s="224"/>
      <c r="C18" s="225">
        <v>43666</v>
      </c>
      <c r="D18" s="225">
        <v>22298</v>
      </c>
      <c r="E18" s="225">
        <v>21368</v>
      </c>
      <c r="F18" s="225">
        <v>43660</v>
      </c>
      <c r="G18" s="225">
        <v>22257</v>
      </c>
      <c r="H18" s="225">
        <v>21403</v>
      </c>
      <c r="I18" s="225">
        <v>43500</v>
      </c>
      <c r="J18" s="225">
        <v>22204</v>
      </c>
      <c r="K18" s="225">
        <v>21296</v>
      </c>
    </row>
    <row r="19" spans="1:11" ht="14.25" customHeight="1">
      <c r="A19" s="223" t="s">
        <v>675</v>
      </c>
      <c r="B19" s="224"/>
      <c r="C19" s="225">
        <v>39985</v>
      </c>
      <c r="D19" s="225">
        <v>20675</v>
      </c>
      <c r="E19" s="225">
        <v>19310</v>
      </c>
      <c r="F19" s="225">
        <v>39425</v>
      </c>
      <c r="G19" s="225">
        <v>20387</v>
      </c>
      <c r="H19" s="225">
        <v>19038</v>
      </c>
      <c r="I19" s="225">
        <v>39197</v>
      </c>
      <c r="J19" s="225">
        <v>20253</v>
      </c>
      <c r="K19" s="225">
        <v>18944</v>
      </c>
    </row>
    <row r="20" spans="1:11" ht="14.25" customHeight="1">
      <c r="A20" s="223" t="s">
        <v>676</v>
      </c>
      <c r="B20" s="224"/>
      <c r="C20" s="225">
        <v>47473</v>
      </c>
      <c r="D20" s="225">
        <v>24418</v>
      </c>
      <c r="E20" s="225">
        <v>23055</v>
      </c>
      <c r="F20" s="225">
        <v>47590</v>
      </c>
      <c r="G20" s="225">
        <v>24676</v>
      </c>
      <c r="H20" s="225">
        <v>22914</v>
      </c>
      <c r="I20" s="225">
        <v>48799</v>
      </c>
      <c r="J20" s="225">
        <v>25971</v>
      </c>
      <c r="K20" s="225">
        <v>22828</v>
      </c>
    </row>
    <row r="21" spans="1:11" ht="14.25" customHeight="1">
      <c r="A21" s="223" t="s">
        <v>677</v>
      </c>
      <c r="B21" s="224"/>
      <c r="C21" s="225">
        <v>25079</v>
      </c>
      <c r="D21" s="225">
        <v>13529</v>
      </c>
      <c r="E21" s="225">
        <v>11550</v>
      </c>
      <c r="F21" s="225">
        <v>27143</v>
      </c>
      <c r="G21" s="225">
        <v>15168</v>
      </c>
      <c r="H21" s="225">
        <v>11975</v>
      </c>
      <c r="I21" s="225">
        <v>27020</v>
      </c>
      <c r="J21" s="225">
        <v>15173</v>
      </c>
      <c r="K21" s="225">
        <v>11847</v>
      </c>
    </row>
    <row r="22" spans="1:11" ht="14.25" customHeight="1">
      <c r="A22" s="223" t="s">
        <v>678</v>
      </c>
      <c r="B22" s="224"/>
      <c r="C22" s="225">
        <v>23594</v>
      </c>
      <c r="D22" s="225">
        <v>12540</v>
      </c>
      <c r="E22" s="225">
        <v>11054</v>
      </c>
      <c r="F22" s="225">
        <v>23888</v>
      </c>
      <c r="G22" s="225">
        <v>12735</v>
      </c>
      <c r="H22" s="225">
        <v>11153</v>
      </c>
      <c r="I22" s="225">
        <v>24089</v>
      </c>
      <c r="J22" s="225">
        <v>12936</v>
      </c>
      <c r="K22" s="225">
        <v>11153</v>
      </c>
    </row>
    <row r="23" spans="1:11" ht="14.25" customHeight="1">
      <c r="A23" s="223" t="s">
        <v>679</v>
      </c>
      <c r="B23" s="224"/>
      <c r="C23" s="225">
        <v>32517</v>
      </c>
      <c r="D23" s="225">
        <v>17345</v>
      </c>
      <c r="E23" s="225">
        <v>15172</v>
      </c>
      <c r="F23" s="225">
        <v>32475</v>
      </c>
      <c r="G23" s="225">
        <v>17287</v>
      </c>
      <c r="H23" s="225">
        <v>15188</v>
      </c>
      <c r="I23" s="225">
        <v>33255</v>
      </c>
      <c r="J23" s="225">
        <v>18020</v>
      </c>
      <c r="K23" s="225">
        <v>15235</v>
      </c>
    </row>
    <row r="24" spans="1:11" ht="14.25" customHeight="1">
      <c r="A24" s="223" t="s">
        <v>680</v>
      </c>
      <c r="B24" s="224"/>
      <c r="C24" s="225">
        <v>30398</v>
      </c>
      <c r="D24" s="225">
        <v>16184</v>
      </c>
      <c r="E24" s="225">
        <v>14214</v>
      </c>
      <c r="F24" s="225">
        <v>30269</v>
      </c>
      <c r="G24" s="225">
        <v>16107</v>
      </c>
      <c r="H24" s="225">
        <v>14162</v>
      </c>
      <c r="I24" s="225">
        <v>30060</v>
      </c>
      <c r="J24" s="225">
        <v>15981</v>
      </c>
      <c r="K24" s="225">
        <v>14079</v>
      </c>
    </row>
    <row r="25" spans="1:11" ht="14.25" customHeight="1">
      <c r="A25" s="223" t="s">
        <v>681</v>
      </c>
      <c r="B25" s="224"/>
      <c r="C25" s="225">
        <v>27659</v>
      </c>
      <c r="D25" s="225">
        <v>14130</v>
      </c>
      <c r="E25" s="225">
        <v>13529</v>
      </c>
      <c r="F25" s="225">
        <v>27521</v>
      </c>
      <c r="G25" s="225">
        <v>14005</v>
      </c>
      <c r="H25" s="225">
        <v>13516</v>
      </c>
      <c r="I25" s="225">
        <v>27479</v>
      </c>
      <c r="J25" s="225">
        <v>13965</v>
      </c>
      <c r="K25" s="225">
        <v>13514</v>
      </c>
    </row>
    <row r="26" spans="1:11" ht="3" customHeight="1" thickBot="1">
      <c r="A26" s="229"/>
      <c r="B26" s="544"/>
      <c r="C26" s="230"/>
      <c r="D26" s="230"/>
      <c r="E26" s="230"/>
      <c r="F26" s="230"/>
      <c r="G26" s="230"/>
      <c r="H26" s="230"/>
      <c r="I26" s="230"/>
      <c r="J26" s="230"/>
      <c r="K26" s="230"/>
    </row>
    <row r="27" spans="1:11" ht="11.1" customHeight="1">
      <c r="A27" s="545"/>
      <c r="B27" s="545"/>
      <c r="C27" s="545"/>
      <c r="D27" s="545"/>
      <c r="E27" s="545"/>
      <c r="F27" s="545"/>
      <c r="G27" s="545"/>
      <c r="H27" s="545"/>
      <c r="I27" s="545"/>
      <c r="J27" s="545"/>
      <c r="K27" s="545"/>
    </row>
    <row r="28" spans="1:11" ht="9.9499999999999993" customHeight="1" thickBot="1">
      <c r="A28" s="231"/>
      <c r="B28" s="231"/>
      <c r="C28" s="231"/>
      <c r="D28" s="231"/>
      <c r="E28" s="231"/>
      <c r="F28" s="231"/>
      <c r="G28" s="231"/>
      <c r="H28" s="231"/>
      <c r="I28" s="231"/>
      <c r="J28" s="231"/>
      <c r="K28" s="231"/>
    </row>
    <row r="29" spans="1:11" ht="17.100000000000001" customHeight="1">
      <c r="A29" s="233" t="s">
        <v>660</v>
      </c>
      <c r="B29" s="235"/>
      <c r="C29" s="653" t="s">
        <v>265</v>
      </c>
      <c r="D29" s="653"/>
      <c r="E29" s="653"/>
      <c r="F29" s="654" t="s">
        <v>266</v>
      </c>
      <c r="G29" s="653"/>
      <c r="H29" s="653"/>
      <c r="I29" s="654" t="s">
        <v>267</v>
      </c>
      <c r="J29" s="653"/>
      <c r="K29" s="653"/>
    </row>
    <row r="30" spans="1:11" ht="17.100000000000001" customHeight="1">
      <c r="A30" s="233"/>
      <c r="B30" s="235"/>
      <c r="C30" s="543" t="s">
        <v>661</v>
      </c>
      <c r="D30" s="543" t="s">
        <v>662</v>
      </c>
      <c r="E30" s="236" t="s">
        <v>663</v>
      </c>
      <c r="F30" s="543" t="s">
        <v>661</v>
      </c>
      <c r="G30" s="543" t="s">
        <v>662</v>
      </c>
      <c r="H30" s="236" t="s">
        <v>663</v>
      </c>
      <c r="I30" s="543" t="s">
        <v>661</v>
      </c>
      <c r="J30" s="543" t="s">
        <v>662</v>
      </c>
      <c r="K30" s="236" t="s">
        <v>663</v>
      </c>
    </row>
    <row r="31" spans="1:11" ht="17.100000000000001" customHeight="1">
      <c r="A31" s="237" t="s">
        <v>259</v>
      </c>
      <c r="B31" s="238"/>
      <c r="C31" s="239" t="s">
        <v>260</v>
      </c>
      <c r="D31" s="239" t="s">
        <v>263</v>
      </c>
      <c r="E31" s="237" t="s">
        <v>262</v>
      </c>
      <c r="F31" s="239" t="s">
        <v>260</v>
      </c>
      <c r="G31" s="239" t="s">
        <v>263</v>
      </c>
      <c r="H31" s="237" t="s">
        <v>262</v>
      </c>
      <c r="I31" s="239" t="s">
        <v>260</v>
      </c>
      <c r="J31" s="239" t="s">
        <v>263</v>
      </c>
      <c r="K31" s="237" t="s">
        <v>262</v>
      </c>
    </row>
    <row r="32" spans="1:11" ht="3" customHeight="1">
      <c r="A32" s="220"/>
      <c r="B32" s="221"/>
      <c r="C32" s="222"/>
      <c r="D32" s="222"/>
      <c r="E32" s="222"/>
      <c r="F32" s="222"/>
      <c r="G32" s="222"/>
      <c r="H32" s="222"/>
      <c r="I32" s="222"/>
      <c r="J32" s="222"/>
      <c r="K32" s="222"/>
    </row>
    <row r="33" spans="1:11" ht="14.25" customHeight="1">
      <c r="A33" s="223" t="s">
        <v>664</v>
      </c>
      <c r="B33" s="224"/>
      <c r="C33" s="225">
        <v>280707</v>
      </c>
      <c r="D33" s="225">
        <v>138251</v>
      </c>
      <c r="E33" s="225">
        <v>142456</v>
      </c>
      <c r="F33" s="225">
        <v>280514</v>
      </c>
      <c r="G33" s="225">
        <v>138159</v>
      </c>
      <c r="H33" s="225">
        <v>142355</v>
      </c>
      <c r="I33" s="225">
        <v>280640</v>
      </c>
      <c r="J33" s="225">
        <v>138243</v>
      </c>
      <c r="K33" s="225">
        <v>142397</v>
      </c>
    </row>
    <row r="34" spans="1:11" ht="14.25" customHeight="1">
      <c r="A34" s="223" t="s">
        <v>665</v>
      </c>
      <c r="B34" s="224"/>
      <c r="C34" s="225">
        <v>337979</v>
      </c>
      <c r="D34" s="225">
        <v>167854</v>
      </c>
      <c r="E34" s="225">
        <v>170125</v>
      </c>
      <c r="F34" s="225">
        <v>341337</v>
      </c>
      <c r="G34" s="225">
        <v>169742</v>
      </c>
      <c r="H34" s="225">
        <v>171595</v>
      </c>
      <c r="I34" s="225">
        <v>344070</v>
      </c>
      <c r="J34" s="225">
        <v>171048</v>
      </c>
      <c r="K34" s="225">
        <v>173022</v>
      </c>
    </row>
    <row r="35" spans="1:11" ht="14.25" customHeight="1">
      <c r="A35" s="226" t="s">
        <v>666</v>
      </c>
      <c r="B35" s="227"/>
      <c r="C35" s="228">
        <v>213846</v>
      </c>
      <c r="D35" s="228">
        <v>106231</v>
      </c>
      <c r="E35" s="228">
        <v>107615</v>
      </c>
      <c r="F35" s="228">
        <f>SUM(G35:H35)</f>
        <v>213952</v>
      </c>
      <c r="G35" s="228">
        <v>106286</v>
      </c>
      <c r="H35" s="228">
        <v>107666</v>
      </c>
      <c r="I35" s="228">
        <v>212957</v>
      </c>
      <c r="J35" s="228">
        <v>105697</v>
      </c>
      <c r="K35" s="228">
        <v>107260</v>
      </c>
    </row>
    <row r="36" spans="1:11" ht="14.25" customHeight="1">
      <c r="A36" s="223" t="s">
        <v>667</v>
      </c>
      <c r="B36" s="224"/>
      <c r="C36" s="225">
        <v>93297</v>
      </c>
      <c r="D36" s="225">
        <v>47166</v>
      </c>
      <c r="E36" s="225">
        <v>46131</v>
      </c>
      <c r="F36" s="225">
        <v>92851</v>
      </c>
      <c r="G36" s="225">
        <v>47067</v>
      </c>
      <c r="H36" s="225">
        <v>45784</v>
      </c>
      <c r="I36" s="225">
        <v>91272</v>
      </c>
      <c r="J36" s="225">
        <v>46212</v>
      </c>
      <c r="K36" s="225">
        <v>45060</v>
      </c>
    </row>
    <row r="37" spans="1:11" ht="14.25" customHeight="1">
      <c r="A37" s="223" t="s">
        <v>668</v>
      </c>
      <c r="B37" s="224"/>
      <c r="C37" s="225">
        <v>47070</v>
      </c>
      <c r="D37" s="225">
        <v>23899</v>
      </c>
      <c r="E37" s="225">
        <v>23171</v>
      </c>
      <c r="F37" s="225">
        <v>45888</v>
      </c>
      <c r="G37" s="225">
        <v>23196</v>
      </c>
      <c r="H37" s="225">
        <v>22692</v>
      </c>
      <c r="I37" s="225">
        <v>44858</v>
      </c>
      <c r="J37" s="225">
        <v>22612</v>
      </c>
      <c r="K37" s="225">
        <v>22246</v>
      </c>
    </row>
    <row r="38" spans="1:11" ht="14.25" customHeight="1">
      <c r="A38" s="223" t="s">
        <v>669</v>
      </c>
      <c r="B38" s="224"/>
      <c r="C38" s="225">
        <v>81793</v>
      </c>
      <c r="D38" s="225">
        <v>40288</v>
      </c>
      <c r="E38" s="225">
        <v>41505</v>
      </c>
      <c r="F38" s="225">
        <v>82273</v>
      </c>
      <c r="G38" s="225">
        <v>40531</v>
      </c>
      <c r="H38" s="225">
        <v>41742</v>
      </c>
      <c r="I38" s="225">
        <v>81682</v>
      </c>
      <c r="J38" s="225">
        <v>40248</v>
      </c>
      <c r="K38" s="225">
        <v>41434</v>
      </c>
    </row>
    <row r="39" spans="1:11" ht="14.25" customHeight="1">
      <c r="A39" s="223" t="s">
        <v>670</v>
      </c>
      <c r="B39" s="224"/>
      <c r="C39" s="225">
        <v>69599</v>
      </c>
      <c r="D39" s="225">
        <v>35253</v>
      </c>
      <c r="E39" s="225">
        <v>34346</v>
      </c>
      <c r="F39" s="225">
        <v>68514</v>
      </c>
      <c r="G39" s="225">
        <v>34638</v>
      </c>
      <c r="H39" s="225">
        <v>33876</v>
      </c>
      <c r="I39" s="225">
        <v>68326</v>
      </c>
      <c r="J39" s="225">
        <v>34587</v>
      </c>
      <c r="K39" s="225">
        <v>33739</v>
      </c>
    </row>
    <row r="40" spans="1:11" ht="14.25" customHeight="1">
      <c r="A40" s="223" t="s">
        <v>671</v>
      </c>
      <c r="B40" s="224"/>
      <c r="C40" s="225">
        <v>70076</v>
      </c>
      <c r="D40" s="225">
        <v>35738</v>
      </c>
      <c r="E40" s="225">
        <v>34338</v>
      </c>
      <c r="F40" s="225">
        <v>70340</v>
      </c>
      <c r="G40" s="225">
        <v>35855</v>
      </c>
      <c r="H40" s="225">
        <v>34485</v>
      </c>
      <c r="I40" s="225">
        <v>69949</v>
      </c>
      <c r="J40" s="225">
        <v>35671</v>
      </c>
      <c r="K40" s="225">
        <v>34278</v>
      </c>
    </row>
    <row r="41" spans="1:11" ht="14.25" customHeight="1">
      <c r="A41" s="223" t="s">
        <v>672</v>
      </c>
      <c r="B41" s="224"/>
      <c r="C41" s="225">
        <v>45991</v>
      </c>
      <c r="D41" s="225">
        <v>23398</v>
      </c>
      <c r="E41" s="225">
        <v>22593</v>
      </c>
      <c r="F41" s="225">
        <v>46281</v>
      </c>
      <c r="G41" s="225">
        <v>23541</v>
      </c>
      <c r="H41" s="225">
        <v>22740</v>
      </c>
      <c r="I41" s="225">
        <v>46726</v>
      </c>
      <c r="J41" s="225">
        <v>23828</v>
      </c>
      <c r="K41" s="225">
        <v>22898</v>
      </c>
    </row>
    <row r="42" spans="1:11" ht="14.25" customHeight="1">
      <c r="A42" s="223" t="s">
        <v>673</v>
      </c>
      <c r="B42" s="224"/>
      <c r="C42" s="225">
        <v>40073</v>
      </c>
      <c r="D42" s="225">
        <v>20652</v>
      </c>
      <c r="E42" s="225">
        <v>19421</v>
      </c>
      <c r="F42" s="225">
        <v>40067</v>
      </c>
      <c r="G42" s="225">
        <v>20639</v>
      </c>
      <c r="H42" s="225">
        <v>19428</v>
      </c>
      <c r="I42" s="225">
        <v>39730</v>
      </c>
      <c r="J42" s="225">
        <v>20493</v>
      </c>
      <c r="K42" s="225">
        <v>19237</v>
      </c>
    </row>
    <row r="43" spans="1:11" ht="14.25" customHeight="1">
      <c r="A43" s="223" t="s">
        <v>674</v>
      </c>
      <c r="B43" s="224"/>
      <c r="C43" s="225">
        <v>43318</v>
      </c>
      <c r="D43" s="225">
        <v>22126</v>
      </c>
      <c r="E43" s="225">
        <v>21192</v>
      </c>
      <c r="F43" s="225">
        <v>43092</v>
      </c>
      <c r="G43" s="225">
        <v>22021</v>
      </c>
      <c r="H43" s="225">
        <v>21071</v>
      </c>
      <c r="I43" s="225">
        <v>42610</v>
      </c>
      <c r="J43" s="225">
        <v>21771</v>
      </c>
      <c r="K43" s="225">
        <v>20839</v>
      </c>
    </row>
    <row r="44" spans="1:11" ht="14.25" customHeight="1">
      <c r="A44" s="223" t="s">
        <v>675</v>
      </c>
      <c r="B44" s="224"/>
      <c r="C44" s="225">
        <v>38718</v>
      </c>
      <c r="D44" s="225">
        <v>19975</v>
      </c>
      <c r="E44" s="225">
        <v>18743</v>
      </c>
      <c r="F44" s="225">
        <v>38173</v>
      </c>
      <c r="G44" s="225">
        <v>19748</v>
      </c>
      <c r="H44" s="225">
        <v>18425</v>
      </c>
      <c r="I44" s="225">
        <v>37700</v>
      </c>
      <c r="J44" s="225">
        <v>19595</v>
      </c>
      <c r="K44" s="225">
        <v>18105</v>
      </c>
    </row>
    <row r="45" spans="1:11" ht="14.25" customHeight="1">
      <c r="A45" s="223" t="s">
        <v>676</v>
      </c>
      <c r="B45" s="224"/>
      <c r="C45" s="225">
        <v>48013</v>
      </c>
      <c r="D45" s="225">
        <v>25429</v>
      </c>
      <c r="E45" s="225">
        <v>22584</v>
      </c>
      <c r="F45" s="225">
        <v>47185</v>
      </c>
      <c r="G45" s="225">
        <v>24886</v>
      </c>
      <c r="H45" s="225">
        <v>22299</v>
      </c>
      <c r="I45" s="225">
        <v>46413</v>
      </c>
      <c r="J45" s="225">
        <v>24408</v>
      </c>
      <c r="K45" s="225">
        <v>22005</v>
      </c>
    </row>
    <row r="46" spans="1:11" ht="14.25" customHeight="1">
      <c r="A46" s="223" t="s">
        <v>677</v>
      </c>
      <c r="B46" s="224"/>
      <c r="C46" s="225">
        <v>26264</v>
      </c>
      <c r="D46" s="225">
        <v>14554</v>
      </c>
      <c r="E46" s="225">
        <v>11710</v>
      </c>
      <c r="F46" s="225">
        <v>26022</v>
      </c>
      <c r="G46" s="225">
        <v>14313</v>
      </c>
      <c r="H46" s="225">
        <v>11709</v>
      </c>
      <c r="I46" s="225">
        <v>25084</v>
      </c>
      <c r="J46" s="225">
        <v>13603</v>
      </c>
      <c r="K46" s="225">
        <v>11481</v>
      </c>
    </row>
    <row r="47" spans="1:11" ht="14.25" customHeight="1">
      <c r="A47" s="223" t="s">
        <v>678</v>
      </c>
      <c r="B47" s="224"/>
      <c r="C47" s="225">
        <v>24010</v>
      </c>
      <c r="D47" s="225">
        <v>12918</v>
      </c>
      <c r="E47" s="225">
        <v>11092</v>
      </c>
      <c r="F47" s="225">
        <v>23835</v>
      </c>
      <c r="G47" s="225">
        <v>12768</v>
      </c>
      <c r="H47" s="225">
        <v>11067</v>
      </c>
      <c r="I47" s="225">
        <v>23408</v>
      </c>
      <c r="J47" s="225">
        <v>12462</v>
      </c>
      <c r="K47" s="225">
        <v>10946</v>
      </c>
    </row>
    <row r="48" spans="1:11" ht="14.25" customHeight="1">
      <c r="A48" s="223" t="s">
        <v>679</v>
      </c>
      <c r="B48" s="224"/>
      <c r="C48" s="225">
        <v>32720</v>
      </c>
      <c r="D48" s="225">
        <v>17677</v>
      </c>
      <c r="E48" s="225">
        <v>15043</v>
      </c>
      <c r="F48" s="225">
        <v>32582</v>
      </c>
      <c r="G48" s="225">
        <v>17579</v>
      </c>
      <c r="H48" s="225">
        <v>15003</v>
      </c>
      <c r="I48" s="225">
        <v>32136</v>
      </c>
      <c r="J48" s="225">
        <v>17349</v>
      </c>
      <c r="K48" s="225">
        <v>14787</v>
      </c>
    </row>
    <row r="49" spans="1:11" ht="14.25" customHeight="1">
      <c r="A49" s="223" t="s">
        <v>680</v>
      </c>
      <c r="B49" s="224"/>
      <c r="C49" s="225">
        <v>30114</v>
      </c>
      <c r="D49" s="225">
        <v>15899</v>
      </c>
      <c r="E49" s="225">
        <v>14215</v>
      </c>
      <c r="F49" s="225">
        <v>30029</v>
      </c>
      <c r="G49" s="225">
        <v>15817</v>
      </c>
      <c r="H49" s="225">
        <v>14212</v>
      </c>
      <c r="I49" s="225">
        <v>28144</v>
      </c>
      <c r="J49" s="225">
        <v>14729</v>
      </c>
      <c r="K49" s="225">
        <v>13415</v>
      </c>
    </row>
    <row r="50" spans="1:11" ht="14.25" customHeight="1">
      <c r="A50" s="223" t="s">
        <v>681</v>
      </c>
      <c r="B50" s="224"/>
      <c r="C50" s="225">
        <v>27218</v>
      </c>
      <c r="D50" s="225">
        <v>13838</v>
      </c>
      <c r="E50" s="225">
        <v>13380</v>
      </c>
      <c r="F50" s="225">
        <v>27207</v>
      </c>
      <c r="G50" s="225">
        <v>13849</v>
      </c>
      <c r="H50" s="225">
        <v>13358</v>
      </c>
      <c r="I50" s="225">
        <v>27347</v>
      </c>
      <c r="J50" s="225">
        <v>13900</v>
      </c>
      <c r="K50" s="225">
        <v>13447</v>
      </c>
    </row>
    <row r="51" spans="1:11" ht="3" customHeight="1" thickBot="1">
      <c r="A51" s="230"/>
      <c r="B51" s="544"/>
      <c r="C51" s="230"/>
      <c r="D51" s="230"/>
      <c r="E51" s="230"/>
      <c r="F51" s="230"/>
      <c r="G51" s="230"/>
      <c r="H51" s="230"/>
      <c r="I51" s="230"/>
      <c r="J51" s="230"/>
      <c r="K51" s="230"/>
    </row>
    <row r="52" spans="1:11" ht="13.5">
      <c r="A52" s="649" t="s">
        <v>696</v>
      </c>
      <c r="B52" s="649"/>
      <c r="C52" s="649"/>
      <c r="D52" s="232"/>
      <c r="E52" s="232"/>
      <c r="F52" s="232"/>
      <c r="G52" s="232"/>
      <c r="H52" s="232"/>
      <c r="I52" s="232"/>
      <c r="J52" s="232"/>
      <c r="K52" s="232"/>
    </row>
    <row r="53" spans="1:11" ht="15" customHeight="1">
      <c r="A53" s="551" t="s">
        <v>682</v>
      </c>
      <c r="B53" s="551"/>
      <c r="C53" s="551"/>
      <c r="D53" s="551"/>
      <c r="E53" s="546"/>
      <c r="F53" s="546"/>
      <c r="G53" s="546"/>
      <c r="H53" s="546"/>
      <c r="I53" s="546"/>
      <c r="J53" s="546"/>
      <c r="K53" s="546"/>
    </row>
    <row r="54" spans="1:11">
      <c r="A54" s="128"/>
      <c r="B54" s="128"/>
      <c r="C54" s="128"/>
      <c r="D54" s="127"/>
      <c r="E54" s="127"/>
      <c r="F54" s="127"/>
      <c r="G54" s="127"/>
      <c r="H54" s="127"/>
      <c r="I54" s="127"/>
      <c r="J54" s="127"/>
      <c r="K54" s="127"/>
    </row>
  </sheetData>
  <mergeCells count="9">
    <mergeCell ref="A52:C52"/>
    <mergeCell ref="A1:K1"/>
    <mergeCell ref="I4:K4"/>
    <mergeCell ref="C29:E29"/>
    <mergeCell ref="F29:H29"/>
    <mergeCell ref="I29:K29"/>
    <mergeCell ref="F4:H4"/>
    <mergeCell ref="C4:E4"/>
    <mergeCell ref="A2:K2"/>
  </mergeCells>
  <phoneticPr fontId="2" type="noConversion"/>
  <printOptions horizontalCentered="1"/>
  <pageMargins left="1.1023622047244095" right="1.1023622047244095" top="0.55118110236220474" bottom="0" header="0.51181102362204722" footer="2.3622047244094491"/>
  <pageSetup paperSize="9" scale="84" orientation="portrait" r:id="rId1"/>
  <headerFooter alignWithMargins="0"/>
  <ignoredErrors>
    <ignoredError sqref="C4:K4 C29:K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M39"/>
  <sheetViews>
    <sheetView showGridLines="0" view="pageBreakPreview" zoomScale="70" zoomScaleNormal="100" zoomScaleSheetLayoutView="70" workbookViewId="0">
      <selection activeCell="H21" sqref="H21"/>
    </sheetView>
  </sheetViews>
  <sheetFormatPr defaultColWidth="8.88671875" defaultRowHeight="13.5"/>
  <cols>
    <col min="1" max="2" width="7.33203125" style="4" customWidth="1"/>
    <col min="3" max="3" width="6.77734375" style="4" customWidth="1"/>
    <col min="4" max="5" width="6.33203125" style="4" customWidth="1"/>
    <col min="6" max="6" width="6.77734375" style="4" customWidth="1"/>
    <col min="7" max="8" width="6.33203125" style="4" customWidth="1"/>
    <col min="9" max="9" width="6.77734375" style="4" customWidth="1"/>
    <col min="10" max="11" width="6.33203125" style="4" customWidth="1"/>
    <col min="12" max="12" width="7.33203125" style="4" customWidth="1"/>
    <col min="13" max="16384" width="8.88671875" style="4"/>
  </cols>
  <sheetData>
    <row r="1" spans="1:13" s="12" customFormat="1" ht="30" customHeight="1">
      <c r="A1" s="650" t="s">
        <v>325</v>
      </c>
      <c r="B1" s="650"/>
      <c r="C1" s="650"/>
      <c r="D1" s="650"/>
      <c r="E1" s="650"/>
      <c r="F1" s="650"/>
      <c r="G1" s="650"/>
      <c r="H1" s="650"/>
      <c r="I1" s="650"/>
      <c r="J1" s="650"/>
      <c r="K1" s="650"/>
      <c r="L1" s="650"/>
      <c r="M1" s="14"/>
    </row>
    <row r="2" spans="1:13" s="12" customFormat="1" ht="24.95" customHeight="1">
      <c r="A2" s="662" t="s">
        <v>334</v>
      </c>
      <c r="B2" s="650"/>
      <c r="C2" s="650"/>
      <c r="D2" s="650"/>
      <c r="E2" s="650"/>
      <c r="F2" s="650"/>
      <c r="G2" s="650"/>
      <c r="H2" s="650"/>
      <c r="I2" s="650"/>
      <c r="J2" s="650"/>
      <c r="K2" s="650"/>
      <c r="L2" s="650"/>
      <c r="M2" s="57"/>
    </row>
    <row r="3" spans="1:13" s="12" customFormat="1" ht="0.95" customHeight="1">
      <c r="A3" s="132"/>
      <c r="B3" s="131"/>
      <c r="C3" s="131"/>
      <c r="D3" s="131"/>
      <c r="E3" s="131"/>
      <c r="F3" s="131"/>
      <c r="G3" s="131"/>
      <c r="H3" s="131"/>
      <c r="I3" s="131"/>
      <c r="J3" s="131"/>
      <c r="K3" s="131"/>
      <c r="L3" s="131"/>
      <c r="M3" s="57"/>
    </row>
    <row r="4" spans="1:13" s="32" customFormat="1" ht="17.100000000000001" customHeight="1" thickBot="1">
      <c r="A4" s="629" t="s">
        <v>683</v>
      </c>
      <c r="B4" s="629"/>
      <c r="C4" s="629"/>
      <c r="D4" s="629"/>
      <c r="E4" s="629"/>
      <c r="F4" s="629"/>
      <c r="G4" s="629"/>
      <c r="H4" s="629"/>
      <c r="I4" s="618" t="s">
        <v>4</v>
      </c>
      <c r="J4" s="618"/>
      <c r="K4" s="618"/>
      <c r="L4" s="618"/>
    </row>
    <row r="5" spans="1:13" s="1" customFormat="1" ht="18.600000000000001" customHeight="1">
      <c r="A5" s="287" t="s">
        <v>710</v>
      </c>
      <c r="B5" s="288" t="s">
        <v>711</v>
      </c>
      <c r="C5" s="659" t="s">
        <v>712</v>
      </c>
      <c r="D5" s="660"/>
      <c r="E5" s="660"/>
      <c r="F5" s="660"/>
      <c r="G5" s="660"/>
      <c r="H5" s="660"/>
      <c r="I5" s="660"/>
      <c r="J5" s="660"/>
      <c r="K5" s="661"/>
      <c r="L5" s="327" t="s">
        <v>741</v>
      </c>
    </row>
    <row r="6" spans="1:13" s="1" customFormat="1" ht="18" customHeight="1">
      <c r="A6" s="289"/>
      <c r="B6" s="290"/>
      <c r="C6" s="291" t="s">
        <v>713</v>
      </c>
      <c r="D6" s="292" t="s">
        <v>326</v>
      </c>
      <c r="E6" s="293"/>
      <c r="F6" s="294" t="s">
        <v>714</v>
      </c>
      <c r="G6" s="292" t="s">
        <v>328</v>
      </c>
      <c r="H6" s="293"/>
      <c r="I6" s="299" t="s">
        <v>715</v>
      </c>
      <c r="J6" s="552" t="s">
        <v>327</v>
      </c>
      <c r="K6" s="293"/>
      <c r="L6" s="328" t="s">
        <v>742</v>
      </c>
    </row>
    <row r="7" spans="1:13" s="1" customFormat="1" ht="15" customHeight="1">
      <c r="A7" s="289"/>
      <c r="B7" s="281" t="s">
        <v>302</v>
      </c>
      <c r="C7" s="295"/>
      <c r="D7" s="296" t="s">
        <v>716</v>
      </c>
      <c r="E7" s="297" t="s">
        <v>717</v>
      </c>
      <c r="F7" s="295"/>
      <c r="G7" s="296" t="s">
        <v>716</v>
      </c>
      <c r="H7" s="297" t="s">
        <v>717</v>
      </c>
      <c r="I7" s="295"/>
      <c r="J7" s="296" t="s">
        <v>716</v>
      </c>
      <c r="K7" s="297" t="s">
        <v>717</v>
      </c>
      <c r="L7" s="330" t="s">
        <v>330</v>
      </c>
    </row>
    <row r="8" spans="1:13" s="1" customFormat="1" ht="15" customHeight="1">
      <c r="A8" s="331" t="s">
        <v>740</v>
      </c>
      <c r="B8" s="526" t="s">
        <v>323</v>
      </c>
      <c r="C8" s="298"/>
      <c r="D8" s="298" t="s">
        <v>304</v>
      </c>
      <c r="E8" s="298" t="s">
        <v>324</v>
      </c>
      <c r="F8" s="298"/>
      <c r="G8" s="298" t="s">
        <v>304</v>
      </c>
      <c r="H8" s="298" t="s">
        <v>324</v>
      </c>
      <c r="I8" s="298"/>
      <c r="J8" s="298" t="s">
        <v>304</v>
      </c>
      <c r="K8" s="553" t="s">
        <v>324</v>
      </c>
      <c r="L8" s="329" t="s">
        <v>329</v>
      </c>
    </row>
    <row r="9" spans="1:13" s="1" customFormat="1" ht="21" customHeight="1">
      <c r="A9" s="212">
        <v>2013</v>
      </c>
      <c r="B9" s="321">
        <v>92412</v>
      </c>
      <c r="C9" s="322">
        <f t="shared" ref="C9:E35" si="0">F9+I9</f>
        <v>218369</v>
      </c>
      <c r="D9" s="322">
        <f t="shared" ref="D9:E23" si="1">G9+J9</f>
        <v>108395</v>
      </c>
      <c r="E9" s="322">
        <f t="shared" si="1"/>
        <v>109974</v>
      </c>
      <c r="F9" s="322">
        <v>216806</v>
      </c>
      <c r="G9" s="322">
        <v>107689</v>
      </c>
      <c r="H9" s="322">
        <v>109117</v>
      </c>
      <c r="I9" s="322">
        <v>1563</v>
      </c>
      <c r="J9" s="322">
        <v>706</v>
      </c>
      <c r="K9" s="322">
        <v>857</v>
      </c>
      <c r="L9" s="322">
        <v>34855</v>
      </c>
    </row>
    <row r="10" spans="1:13" s="1" customFormat="1" ht="21" customHeight="1">
      <c r="A10" s="212">
        <v>2014</v>
      </c>
      <c r="B10" s="321">
        <v>93007</v>
      </c>
      <c r="C10" s="322">
        <f t="shared" si="0"/>
        <v>217464</v>
      </c>
      <c r="D10" s="322">
        <f t="shared" si="1"/>
        <v>107935</v>
      </c>
      <c r="E10" s="322">
        <f t="shared" si="1"/>
        <v>109529</v>
      </c>
      <c r="F10" s="322">
        <v>215807</v>
      </c>
      <c r="G10" s="322">
        <v>107149</v>
      </c>
      <c r="H10" s="322">
        <v>108658</v>
      </c>
      <c r="I10" s="322">
        <v>1657</v>
      </c>
      <c r="J10" s="322">
        <v>786</v>
      </c>
      <c r="K10" s="322">
        <v>871</v>
      </c>
      <c r="L10" s="322">
        <v>36009</v>
      </c>
    </row>
    <row r="11" spans="1:13" s="1" customFormat="1" ht="21" customHeight="1">
      <c r="A11" s="212">
        <v>2015</v>
      </c>
      <c r="B11" s="321">
        <v>93774</v>
      </c>
      <c r="C11" s="322">
        <f t="shared" si="0"/>
        <v>216330</v>
      </c>
      <c r="D11" s="322">
        <f t="shared" si="1"/>
        <v>107406</v>
      </c>
      <c r="E11" s="322">
        <f t="shared" si="1"/>
        <v>108924</v>
      </c>
      <c r="F11" s="322">
        <v>214560</v>
      </c>
      <c r="G11" s="322">
        <v>106545</v>
      </c>
      <c r="H11" s="322">
        <v>108015</v>
      </c>
      <c r="I11" s="322">
        <v>1770</v>
      </c>
      <c r="J11" s="322">
        <v>861</v>
      </c>
      <c r="K11" s="322">
        <v>909</v>
      </c>
      <c r="L11" s="322">
        <v>36924</v>
      </c>
    </row>
    <row r="12" spans="1:13" s="1" customFormat="1" ht="21" customHeight="1">
      <c r="A12" s="212">
        <v>2016</v>
      </c>
      <c r="B12" s="321">
        <v>94781</v>
      </c>
      <c r="C12" s="322">
        <f t="shared" si="0"/>
        <v>215721</v>
      </c>
      <c r="D12" s="322">
        <f t="shared" si="1"/>
        <v>107171</v>
      </c>
      <c r="E12" s="322">
        <f t="shared" si="1"/>
        <v>108550</v>
      </c>
      <c r="F12" s="322">
        <v>213846</v>
      </c>
      <c r="G12" s="322">
        <v>106231</v>
      </c>
      <c r="H12" s="322">
        <v>107615</v>
      </c>
      <c r="I12" s="322">
        <v>1875</v>
      </c>
      <c r="J12" s="322">
        <v>940</v>
      </c>
      <c r="K12" s="322">
        <v>935</v>
      </c>
      <c r="L12" s="322">
        <v>37679</v>
      </c>
    </row>
    <row r="13" spans="1:13" s="1" customFormat="1" ht="21" customHeight="1">
      <c r="A13" s="212">
        <v>2017</v>
      </c>
      <c r="B13" s="321">
        <v>95963</v>
      </c>
      <c r="C13" s="322">
        <f t="shared" si="0"/>
        <v>215856</v>
      </c>
      <c r="D13" s="322">
        <f t="shared" si="1"/>
        <v>107217</v>
      </c>
      <c r="E13" s="322">
        <f t="shared" si="1"/>
        <v>108639</v>
      </c>
      <c r="F13" s="322">
        <v>213952</v>
      </c>
      <c r="G13" s="322">
        <v>106286</v>
      </c>
      <c r="H13" s="322">
        <v>107666</v>
      </c>
      <c r="I13" s="322">
        <v>1904</v>
      </c>
      <c r="J13" s="322">
        <v>931</v>
      </c>
      <c r="K13" s="322">
        <v>973</v>
      </c>
      <c r="L13" s="322">
        <v>39784</v>
      </c>
    </row>
    <row r="14" spans="1:13" s="1" customFormat="1" ht="21" customHeight="1">
      <c r="A14" s="213">
        <v>2018</v>
      </c>
      <c r="B14" s="323">
        <f>SUM(B15:B35)</f>
        <v>96859</v>
      </c>
      <c r="C14" s="324">
        <f t="shared" si="0"/>
        <v>215239</v>
      </c>
      <c r="D14" s="324">
        <f t="shared" si="1"/>
        <v>106867</v>
      </c>
      <c r="E14" s="324">
        <f t="shared" si="1"/>
        <v>108372</v>
      </c>
      <c r="F14" s="324">
        <v>212957</v>
      </c>
      <c r="G14" s="324">
        <v>105697</v>
      </c>
      <c r="H14" s="324">
        <v>107260</v>
      </c>
      <c r="I14" s="324">
        <v>2282</v>
      </c>
      <c r="J14" s="324">
        <v>1170</v>
      </c>
      <c r="K14" s="324">
        <v>1112</v>
      </c>
      <c r="L14" s="324">
        <v>41214</v>
      </c>
    </row>
    <row r="15" spans="1:13" s="1" customFormat="1" ht="21" customHeight="1">
      <c r="A15" s="212" t="s">
        <v>718</v>
      </c>
      <c r="B15" s="321">
        <v>8878</v>
      </c>
      <c r="C15" s="322">
        <f t="shared" si="0"/>
        <v>17085</v>
      </c>
      <c r="D15" s="322">
        <f t="shared" si="1"/>
        <v>8442</v>
      </c>
      <c r="E15" s="322">
        <f t="shared" si="1"/>
        <v>8643</v>
      </c>
      <c r="F15" s="322">
        <v>16768</v>
      </c>
      <c r="G15" s="322">
        <v>8217</v>
      </c>
      <c r="H15" s="322">
        <v>8551</v>
      </c>
      <c r="I15" s="322">
        <v>317</v>
      </c>
      <c r="J15" s="322">
        <v>225</v>
      </c>
      <c r="K15" s="322">
        <v>92</v>
      </c>
      <c r="L15" s="322">
        <v>4870</v>
      </c>
    </row>
    <row r="16" spans="1:13" s="1" customFormat="1" ht="21" customHeight="1">
      <c r="A16" s="212" t="s">
        <v>719</v>
      </c>
      <c r="B16" s="321">
        <v>1626</v>
      </c>
      <c r="C16" s="322">
        <f t="shared" si="0"/>
        <v>3393</v>
      </c>
      <c r="D16" s="322">
        <f t="shared" si="1"/>
        <v>1723</v>
      </c>
      <c r="E16" s="322">
        <f t="shared" si="1"/>
        <v>1670</v>
      </c>
      <c r="F16" s="322">
        <v>3376</v>
      </c>
      <c r="G16" s="322">
        <v>1719</v>
      </c>
      <c r="H16" s="322">
        <v>1657</v>
      </c>
      <c r="I16" s="322">
        <v>17</v>
      </c>
      <c r="J16" s="322">
        <v>4</v>
      </c>
      <c r="K16" s="322">
        <v>13</v>
      </c>
      <c r="L16" s="322">
        <v>1031</v>
      </c>
    </row>
    <row r="17" spans="1:12" s="1" customFormat="1" ht="21" customHeight="1">
      <c r="A17" s="212" t="s">
        <v>720</v>
      </c>
      <c r="B17" s="321">
        <v>895</v>
      </c>
      <c r="C17" s="322">
        <f t="shared" si="0"/>
        <v>1648</v>
      </c>
      <c r="D17" s="322">
        <f t="shared" si="1"/>
        <v>866</v>
      </c>
      <c r="E17" s="322">
        <f t="shared" si="1"/>
        <v>782</v>
      </c>
      <c r="F17" s="322">
        <v>1635</v>
      </c>
      <c r="G17" s="322">
        <v>864</v>
      </c>
      <c r="H17" s="322">
        <v>771</v>
      </c>
      <c r="I17" s="322">
        <v>13</v>
      </c>
      <c r="J17" s="322">
        <v>2</v>
      </c>
      <c r="K17" s="322">
        <v>11</v>
      </c>
      <c r="L17" s="322">
        <v>614</v>
      </c>
    </row>
    <row r="18" spans="1:12" s="1" customFormat="1" ht="21" customHeight="1">
      <c r="A18" s="212" t="s">
        <v>721</v>
      </c>
      <c r="B18" s="321">
        <v>1865</v>
      </c>
      <c r="C18" s="322">
        <f t="shared" si="0"/>
        <v>4096</v>
      </c>
      <c r="D18" s="322">
        <f t="shared" si="1"/>
        <v>2080</v>
      </c>
      <c r="E18" s="322">
        <f t="shared" si="1"/>
        <v>2016</v>
      </c>
      <c r="F18" s="322">
        <v>4068</v>
      </c>
      <c r="G18" s="322">
        <v>2067</v>
      </c>
      <c r="H18" s="322">
        <v>2001</v>
      </c>
      <c r="I18" s="322">
        <v>28</v>
      </c>
      <c r="J18" s="322">
        <v>13</v>
      </c>
      <c r="K18" s="322">
        <v>15</v>
      </c>
      <c r="L18" s="322">
        <v>1136</v>
      </c>
    </row>
    <row r="19" spans="1:12" s="1" customFormat="1" ht="21" customHeight="1">
      <c r="A19" s="212" t="s">
        <v>722</v>
      </c>
      <c r="B19" s="321">
        <v>2357</v>
      </c>
      <c r="C19" s="322">
        <f t="shared" si="0"/>
        <v>4690</v>
      </c>
      <c r="D19" s="322">
        <f t="shared" si="1"/>
        <v>2512</v>
      </c>
      <c r="E19" s="322">
        <f t="shared" si="1"/>
        <v>2178</v>
      </c>
      <c r="F19" s="322">
        <v>4612</v>
      </c>
      <c r="G19" s="322">
        <v>2451</v>
      </c>
      <c r="H19" s="322">
        <v>2161</v>
      </c>
      <c r="I19" s="322">
        <v>78</v>
      </c>
      <c r="J19" s="322">
        <v>61</v>
      </c>
      <c r="K19" s="322">
        <v>17</v>
      </c>
      <c r="L19" s="322">
        <v>1509</v>
      </c>
    </row>
    <row r="20" spans="1:12" s="1" customFormat="1" ht="21" customHeight="1">
      <c r="A20" s="212" t="s">
        <v>723</v>
      </c>
      <c r="B20" s="321">
        <v>1970</v>
      </c>
      <c r="C20" s="322">
        <f t="shared" si="0"/>
        <v>3857</v>
      </c>
      <c r="D20" s="322">
        <f t="shared" si="1"/>
        <v>1974</v>
      </c>
      <c r="E20" s="322">
        <f t="shared" si="1"/>
        <v>1883</v>
      </c>
      <c r="F20" s="322">
        <v>3803</v>
      </c>
      <c r="G20" s="322">
        <v>1931</v>
      </c>
      <c r="H20" s="322">
        <v>1872</v>
      </c>
      <c r="I20" s="322">
        <v>54</v>
      </c>
      <c r="J20" s="322">
        <v>43</v>
      </c>
      <c r="K20" s="322">
        <v>11</v>
      </c>
      <c r="L20" s="322">
        <v>1254</v>
      </c>
    </row>
    <row r="21" spans="1:12" s="1" customFormat="1" ht="21" customHeight="1">
      <c r="A21" s="212" t="s">
        <v>724</v>
      </c>
      <c r="B21" s="321">
        <v>2273</v>
      </c>
      <c r="C21" s="322">
        <f t="shared" si="0"/>
        <v>4601</v>
      </c>
      <c r="D21" s="322">
        <f t="shared" si="1"/>
        <v>2385</v>
      </c>
      <c r="E21" s="322">
        <f t="shared" si="1"/>
        <v>2216</v>
      </c>
      <c r="F21" s="322">
        <v>4554</v>
      </c>
      <c r="G21" s="322">
        <v>2361</v>
      </c>
      <c r="H21" s="322">
        <v>2193</v>
      </c>
      <c r="I21" s="322">
        <v>47</v>
      </c>
      <c r="J21" s="322">
        <v>24</v>
      </c>
      <c r="K21" s="322">
        <v>23</v>
      </c>
      <c r="L21" s="322">
        <v>1234</v>
      </c>
    </row>
    <row r="22" spans="1:12" s="1" customFormat="1" ht="21" customHeight="1">
      <c r="A22" s="212" t="s">
        <v>725</v>
      </c>
      <c r="B22" s="321">
        <v>3241</v>
      </c>
      <c r="C22" s="322">
        <f t="shared" si="0"/>
        <v>6871</v>
      </c>
      <c r="D22" s="322">
        <f t="shared" si="1"/>
        <v>3413</v>
      </c>
      <c r="E22" s="322">
        <f t="shared" si="1"/>
        <v>3458</v>
      </c>
      <c r="F22" s="322">
        <v>6811</v>
      </c>
      <c r="G22" s="322">
        <v>3385</v>
      </c>
      <c r="H22" s="322">
        <v>3426</v>
      </c>
      <c r="I22" s="322">
        <v>60</v>
      </c>
      <c r="J22" s="322">
        <v>28</v>
      </c>
      <c r="K22" s="322">
        <v>32</v>
      </c>
      <c r="L22" s="322">
        <v>1631</v>
      </c>
    </row>
    <row r="23" spans="1:12" s="1" customFormat="1" ht="21" customHeight="1">
      <c r="A23" s="212" t="s">
        <v>726</v>
      </c>
      <c r="B23" s="321">
        <v>6513</v>
      </c>
      <c r="C23" s="322">
        <f t="shared" si="0"/>
        <v>14729</v>
      </c>
      <c r="D23" s="322">
        <f t="shared" si="1"/>
        <v>7232</v>
      </c>
      <c r="E23" s="322">
        <f t="shared" si="1"/>
        <v>7497</v>
      </c>
      <c r="F23" s="322">
        <v>14648</v>
      </c>
      <c r="G23" s="322">
        <v>7199</v>
      </c>
      <c r="H23" s="322">
        <v>7449</v>
      </c>
      <c r="I23" s="322">
        <v>81</v>
      </c>
      <c r="J23" s="322">
        <v>33</v>
      </c>
      <c r="K23" s="322">
        <v>48</v>
      </c>
      <c r="L23" s="322">
        <v>2204</v>
      </c>
    </row>
    <row r="24" spans="1:12" s="1" customFormat="1" ht="21" customHeight="1">
      <c r="A24" s="212" t="s">
        <v>727</v>
      </c>
      <c r="B24" s="321">
        <v>2955</v>
      </c>
      <c r="C24" s="322">
        <f t="shared" si="0"/>
        <v>5425</v>
      </c>
      <c r="D24" s="322">
        <f t="shared" si="0"/>
        <v>2569</v>
      </c>
      <c r="E24" s="322">
        <f t="shared" si="0"/>
        <v>2856</v>
      </c>
      <c r="F24" s="322">
        <v>5358</v>
      </c>
      <c r="G24" s="322">
        <v>2536</v>
      </c>
      <c r="H24" s="322">
        <v>2822</v>
      </c>
      <c r="I24" s="322">
        <v>67</v>
      </c>
      <c r="J24" s="322">
        <v>33</v>
      </c>
      <c r="K24" s="322">
        <v>34</v>
      </c>
      <c r="L24" s="322">
        <v>1510</v>
      </c>
    </row>
    <row r="25" spans="1:12" s="1" customFormat="1" ht="21" customHeight="1">
      <c r="A25" s="212" t="s">
        <v>728</v>
      </c>
      <c r="B25" s="321">
        <v>2069</v>
      </c>
      <c r="C25" s="322">
        <f t="shared" si="0"/>
        <v>3694</v>
      </c>
      <c r="D25" s="322">
        <f t="shared" si="0"/>
        <v>1903</v>
      </c>
      <c r="E25" s="322">
        <f t="shared" si="0"/>
        <v>1791</v>
      </c>
      <c r="F25" s="322">
        <v>3639</v>
      </c>
      <c r="G25" s="322">
        <v>1871</v>
      </c>
      <c r="H25" s="322">
        <v>1768</v>
      </c>
      <c r="I25" s="322">
        <v>55</v>
      </c>
      <c r="J25" s="322">
        <v>32</v>
      </c>
      <c r="K25" s="322">
        <v>23</v>
      </c>
      <c r="L25" s="322">
        <v>1062</v>
      </c>
    </row>
    <row r="26" spans="1:12" s="1" customFormat="1" ht="21" customHeight="1">
      <c r="A26" s="212" t="s">
        <v>729</v>
      </c>
      <c r="B26" s="321">
        <v>11078</v>
      </c>
      <c r="C26" s="322">
        <f t="shared" si="0"/>
        <v>27236</v>
      </c>
      <c r="D26" s="322">
        <f t="shared" si="0"/>
        <v>13274</v>
      </c>
      <c r="E26" s="322">
        <f t="shared" si="0"/>
        <v>13962</v>
      </c>
      <c r="F26" s="322">
        <v>27054</v>
      </c>
      <c r="G26" s="322">
        <v>13200</v>
      </c>
      <c r="H26" s="322">
        <v>13854</v>
      </c>
      <c r="I26" s="322">
        <v>182</v>
      </c>
      <c r="J26" s="322">
        <v>74</v>
      </c>
      <c r="K26" s="322">
        <v>108</v>
      </c>
      <c r="L26" s="322">
        <v>3744</v>
      </c>
    </row>
    <row r="27" spans="1:12" s="1" customFormat="1" ht="21" customHeight="1">
      <c r="A27" s="212" t="s">
        <v>730</v>
      </c>
      <c r="B27" s="321">
        <v>3756</v>
      </c>
      <c r="C27" s="322">
        <f t="shared" si="0"/>
        <v>8284</v>
      </c>
      <c r="D27" s="322">
        <f t="shared" si="0"/>
        <v>4088</v>
      </c>
      <c r="E27" s="322">
        <f t="shared" si="0"/>
        <v>4196</v>
      </c>
      <c r="F27" s="322">
        <v>8199</v>
      </c>
      <c r="G27" s="322">
        <v>4043</v>
      </c>
      <c r="H27" s="322">
        <v>4156</v>
      </c>
      <c r="I27" s="322">
        <v>85</v>
      </c>
      <c r="J27" s="322">
        <v>45</v>
      </c>
      <c r="K27" s="322">
        <v>40</v>
      </c>
      <c r="L27" s="322">
        <v>1706</v>
      </c>
    </row>
    <row r="28" spans="1:12" s="1" customFormat="1" ht="21" customHeight="1">
      <c r="A28" s="212" t="s">
        <v>731</v>
      </c>
      <c r="B28" s="321">
        <v>5288</v>
      </c>
      <c r="C28" s="322">
        <f t="shared" si="0"/>
        <v>11184</v>
      </c>
      <c r="D28" s="322">
        <f t="shared" si="0"/>
        <v>5525</v>
      </c>
      <c r="E28" s="322">
        <f t="shared" si="0"/>
        <v>5659</v>
      </c>
      <c r="F28" s="322">
        <v>11106</v>
      </c>
      <c r="G28" s="322">
        <v>5499</v>
      </c>
      <c r="H28" s="322">
        <v>5607</v>
      </c>
      <c r="I28" s="322">
        <v>78</v>
      </c>
      <c r="J28" s="322">
        <v>26</v>
      </c>
      <c r="K28" s="322">
        <v>52</v>
      </c>
      <c r="L28" s="322">
        <v>2345</v>
      </c>
    </row>
    <row r="29" spans="1:12" s="1" customFormat="1" ht="21" customHeight="1">
      <c r="A29" s="212" t="s">
        <v>732</v>
      </c>
      <c r="B29" s="321">
        <v>6464</v>
      </c>
      <c r="C29" s="322">
        <f t="shared" si="0"/>
        <v>14191</v>
      </c>
      <c r="D29" s="322">
        <f t="shared" si="0"/>
        <v>6980</v>
      </c>
      <c r="E29" s="322">
        <f t="shared" si="0"/>
        <v>7211</v>
      </c>
      <c r="F29" s="322">
        <v>14142</v>
      </c>
      <c r="G29" s="322">
        <v>6967</v>
      </c>
      <c r="H29" s="322">
        <v>7175</v>
      </c>
      <c r="I29" s="322">
        <v>49</v>
      </c>
      <c r="J29" s="322">
        <v>13</v>
      </c>
      <c r="K29" s="322">
        <v>36</v>
      </c>
      <c r="L29" s="322">
        <v>2338</v>
      </c>
    </row>
    <row r="30" spans="1:12" s="1" customFormat="1" ht="21" customHeight="1">
      <c r="A30" s="212" t="s">
        <v>733</v>
      </c>
      <c r="B30" s="321">
        <v>2332</v>
      </c>
      <c r="C30" s="322">
        <f t="shared" si="0"/>
        <v>5146</v>
      </c>
      <c r="D30" s="322">
        <f t="shared" si="0"/>
        <v>2536</v>
      </c>
      <c r="E30" s="322">
        <f t="shared" si="0"/>
        <v>2610</v>
      </c>
      <c r="F30" s="322">
        <v>5123</v>
      </c>
      <c r="G30" s="322">
        <v>2529</v>
      </c>
      <c r="H30" s="322">
        <v>2594</v>
      </c>
      <c r="I30" s="322">
        <v>23</v>
      </c>
      <c r="J30" s="322">
        <v>7</v>
      </c>
      <c r="K30" s="322">
        <v>16</v>
      </c>
      <c r="L30" s="322">
        <v>791</v>
      </c>
    </row>
    <row r="31" spans="1:12" s="1" customFormat="1" ht="21" customHeight="1">
      <c r="A31" s="212" t="s">
        <v>734</v>
      </c>
      <c r="B31" s="321">
        <v>2858</v>
      </c>
      <c r="C31" s="322">
        <f t="shared" si="0"/>
        <v>7093</v>
      </c>
      <c r="D31" s="322">
        <f t="shared" si="0"/>
        <v>3458</v>
      </c>
      <c r="E31" s="322">
        <f t="shared" si="0"/>
        <v>3635</v>
      </c>
      <c r="F31" s="322">
        <v>7046</v>
      </c>
      <c r="G31" s="322">
        <v>3432</v>
      </c>
      <c r="H31" s="322">
        <v>3614</v>
      </c>
      <c r="I31" s="322">
        <v>47</v>
      </c>
      <c r="J31" s="322">
        <v>26</v>
      </c>
      <c r="K31" s="322">
        <v>21</v>
      </c>
      <c r="L31" s="322">
        <v>1108</v>
      </c>
    </row>
    <row r="32" spans="1:12" s="1" customFormat="1" ht="21" customHeight="1">
      <c r="A32" s="212" t="s">
        <v>735</v>
      </c>
      <c r="B32" s="321">
        <v>7064</v>
      </c>
      <c r="C32" s="322">
        <f t="shared" si="0"/>
        <v>16059</v>
      </c>
      <c r="D32" s="322">
        <f t="shared" si="0"/>
        <v>7980</v>
      </c>
      <c r="E32" s="322">
        <f t="shared" si="0"/>
        <v>8079</v>
      </c>
      <c r="F32" s="322">
        <v>15579</v>
      </c>
      <c r="G32" s="322">
        <v>7722</v>
      </c>
      <c r="H32" s="322">
        <v>7857</v>
      </c>
      <c r="I32" s="322">
        <v>480</v>
      </c>
      <c r="J32" s="322">
        <v>258</v>
      </c>
      <c r="K32" s="322">
        <v>222</v>
      </c>
      <c r="L32" s="322">
        <v>2081</v>
      </c>
    </row>
    <row r="33" spans="1:12" s="1" customFormat="1" ht="21" customHeight="1">
      <c r="A33" s="212" t="s">
        <v>736</v>
      </c>
      <c r="B33" s="321">
        <v>8319</v>
      </c>
      <c r="C33" s="322">
        <f t="shared" si="0"/>
        <v>19111</v>
      </c>
      <c r="D33" s="322">
        <f t="shared" si="0"/>
        <v>9586</v>
      </c>
      <c r="E33" s="322">
        <f t="shared" si="0"/>
        <v>9525</v>
      </c>
      <c r="F33" s="322">
        <v>19010</v>
      </c>
      <c r="G33" s="322">
        <v>9555</v>
      </c>
      <c r="H33" s="322">
        <v>9455</v>
      </c>
      <c r="I33" s="322">
        <v>101</v>
      </c>
      <c r="J33" s="322">
        <v>31</v>
      </c>
      <c r="K33" s="322">
        <v>70</v>
      </c>
      <c r="L33" s="322">
        <v>4221</v>
      </c>
    </row>
    <row r="34" spans="1:12" s="1" customFormat="1" ht="21" customHeight="1">
      <c r="A34" s="212" t="s">
        <v>737</v>
      </c>
      <c r="B34" s="321">
        <v>11415</v>
      </c>
      <c r="C34" s="322">
        <f t="shared" si="0"/>
        <v>29100</v>
      </c>
      <c r="D34" s="322">
        <f t="shared" si="0"/>
        <v>14377</v>
      </c>
      <c r="E34" s="322">
        <f t="shared" si="0"/>
        <v>14723</v>
      </c>
      <c r="F34" s="322">
        <v>29005</v>
      </c>
      <c r="G34" s="322">
        <v>14347</v>
      </c>
      <c r="H34" s="322">
        <v>14658</v>
      </c>
      <c r="I34" s="322">
        <v>95</v>
      </c>
      <c r="J34" s="322">
        <v>30</v>
      </c>
      <c r="K34" s="322">
        <v>65</v>
      </c>
      <c r="L34" s="322">
        <v>3598</v>
      </c>
    </row>
    <row r="35" spans="1:12" s="1" customFormat="1" ht="21" customHeight="1" thickBot="1">
      <c r="A35" s="215" t="s">
        <v>738</v>
      </c>
      <c r="B35" s="325">
        <v>3643</v>
      </c>
      <c r="C35" s="326">
        <f t="shared" si="0"/>
        <v>7746</v>
      </c>
      <c r="D35" s="326">
        <f t="shared" si="0"/>
        <v>3964</v>
      </c>
      <c r="E35" s="326">
        <f t="shared" si="0"/>
        <v>3782</v>
      </c>
      <c r="F35" s="326">
        <v>7421</v>
      </c>
      <c r="G35" s="326">
        <v>3802</v>
      </c>
      <c r="H35" s="326">
        <v>3619</v>
      </c>
      <c r="I35" s="326">
        <v>325</v>
      </c>
      <c r="J35" s="326">
        <v>162</v>
      </c>
      <c r="K35" s="326">
        <v>163</v>
      </c>
      <c r="L35" s="326">
        <v>1227</v>
      </c>
    </row>
    <row r="36" spans="1:12" s="33" customFormat="1" ht="27.95" customHeight="1">
      <c r="A36" s="658" t="s">
        <v>963</v>
      </c>
      <c r="B36" s="658"/>
      <c r="C36" s="658"/>
      <c r="D36" s="658"/>
      <c r="E36" s="658"/>
      <c r="F36" s="658"/>
      <c r="G36" s="658"/>
      <c r="H36" s="658"/>
      <c r="I36" s="240"/>
      <c r="J36" s="240"/>
      <c r="K36" s="240"/>
      <c r="L36" s="240"/>
    </row>
    <row r="37" spans="1:12" s="33" customFormat="1" ht="15" customHeight="1">
      <c r="A37" s="629" t="s">
        <v>739</v>
      </c>
      <c r="B37" s="629"/>
      <c r="C37" s="629"/>
      <c r="D37" s="629"/>
      <c r="E37" s="629"/>
      <c r="F37" s="629"/>
      <c r="G37" s="629"/>
      <c r="H37" s="629"/>
      <c r="I37" s="657"/>
      <c r="J37" s="657"/>
      <c r="K37" s="657"/>
      <c r="L37" s="657"/>
    </row>
    <row r="38" spans="1:12" ht="20.100000000000001" customHeight="1"/>
    <row r="39" spans="1:12" ht="20.100000000000001" customHeight="1"/>
  </sheetData>
  <mergeCells count="8">
    <mergeCell ref="A1:L1"/>
    <mergeCell ref="A4:H4"/>
    <mergeCell ref="I4:L4"/>
    <mergeCell ref="I37:L37"/>
    <mergeCell ref="A36:H36"/>
    <mergeCell ref="A37:H37"/>
    <mergeCell ref="C5:K5"/>
    <mergeCell ref="A2:L2"/>
  </mergeCells>
  <phoneticPr fontId="71"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O669"/>
  <sheetViews>
    <sheetView tabSelected="1" view="pageBreakPreview" topLeftCell="A612" zoomScale="85" zoomScaleNormal="100" zoomScaleSheetLayoutView="85" workbookViewId="0">
      <selection activeCell="J649" sqref="J649"/>
    </sheetView>
  </sheetViews>
  <sheetFormatPr defaultRowHeight="13.5"/>
  <cols>
    <col min="1" max="2" width="7.77734375" customWidth="1"/>
    <col min="3" max="3" width="6.6640625" customWidth="1"/>
    <col min="4" max="5" width="6.44140625" customWidth="1"/>
    <col min="6" max="6" width="6.6640625" customWidth="1"/>
    <col min="7" max="8" width="6.44140625" customWidth="1"/>
    <col min="9" max="11" width="5.77734375" customWidth="1"/>
    <col min="12" max="12" width="8.33203125" customWidth="1"/>
  </cols>
  <sheetData>
    <row r="1" spans="1:12" ht="30" customHeight="1">
      <c r="A1" s="677" t="s">
        <v>277</v>
      </c>
      <c r="B1" s="677"/>
      <c r="C1" s="677"/>
      <c r="D1" s="677"/>
      <c r="E1" s="677"/>
      <c r="F1" s="677"/>
      <c r="G1" s="677"/>
      <c r="H1" s="677"/>
      <c r="I1" s="677"/>
      <c r="J1" s="677"/>
      <c r="K1" s="677"/>
      <c r="L1" s="677"/>
    </row>
    <row r="2" spans="1:12" ht="24.95" customHeight="1">
      <c r="A2" s="109"/>
      <c r="B2" s="109"/>
      <c r="C2" s="109"/>
      <c r="D2" s="109"/>
      <c r="E2" s="109"/>
      <c r="F2" s="109"/>
      <c r="G2" s="109"/>
      <c r="H2" s="109"/>
      <c r="I2" s="109"/>
      <c r="J2" s="109"/>
      <c r="K2" s="109"/>
      <c r="L2" s="109"/>
    </row>
    <row r="3" spans="1:12" ht="18" customHeight="1" thickBot="1">
      <c r="A3" s="76" t="s">
        <v>683</v>
      </c>
      <c r="B3" s="108"/>
      <c r="C3" s="108"/>
      <c r="D3" s="108"/>
      <c r="E3" s="108"/>
      <c r="F3" s="107"/>
      <c r="G3" s="107"/>
      <c r="H3" s="107"/>
      <c r="I3" s="107"/>
      <c r="J3" s="107"/>
      <c r="K3" s="107"/>
      <c r="L3" s="106"/>
    </row>
    <row r="4" spans="1:12" ht="16.5">
      <c r="A4" s="256" t="s">
        <v>343</v>
      </c>
      <c r="B4" s="672" t="s">
        <v>344</v>
      </c>
      <c r="C4" s="673"/>
      <c r="D4" s="673"/>
      <c r="E4" s="674"/>
      <c r="F4" s="672" t="s">
        <v>345</v>
      </c>
      <c r="G4" s="673"/>
      <c r="H4" s="674"/>
      <c r="I4" s="672" t="s">
        <v>126</v>
      </c>
      <c r="J4" s="673"/>
      <c r="K4" s="674"/>
      <c r="L4" s="332" t="s">
        <v>346</v>
      </c>
    </row>
    <row r="5" spans="1:12" ht="16.5">
      <c r="A5" s="668"/>
      <c r="B5" s="627" t="s">
        <v>347</v>
      </c>
      <c r="C5" s="663" t="s">
        <v>127</v>
      </c>
      <c r="D5" s="664"/>
      <c r="E5" s="665"/>
      <c r="F5" s="663" t="s">
        <v>127</v>
      </c>
      <c r="G5" s="664"/>
      <c r="H5" s="665"/>
      <c r="I5" s="663" t="s">
        <v>127</v>
      </c>
      <c r="J5" s="664"/>
      <c r="K5" s="665"/>
      <c r="L5" s="333" t="s">
        <v>137</v>
      </c>
    </row>
    <row r="6" spans="1:12">
      <c r="A6" s="668"/>
      <c r="B6" s="628"/>
      <c r="C6" s="666"/>
      <c r="D6" s="667"/>
      <c r="E6" s="668"/>
      <c r="F6" s="666"/>
      <c r="G6" s="667"/>
      <c r="H6" s="668"/>
      <c r="I6" s="666"/>
      <c r="J6" s="667"/>
      <c r="K6" s="668"/>
      <c r="L6" s="334" t="s">
        <v>238</v>
      </c>
    </row>
    <row r="7" spans="1:12" ht="16.5">
      <c r="A7" s="280"/>
      <c r="B7" s="266" t="s">
        <v>128</v>
      </c>
      <c r="C7" s="335"/>
      <c r="D7" s="263" t="s">
        <v>348</v>
      </c>
      <c r="E7" s="336" t="s">
        <v>349</v>
      </c>
      <c r="F7" s="337"/>
      <c r="G7" s="263" t="s">
        <v>350</v>
      </c>
      <c r="H7" s="336" t="s">
        <v>349</v>
      </c>
      <c r="I7" s="337"/>
      <c r="J7" s="263" t="s">
        <v>350</v>
      </c>
      <c r="K7" s="338" t="s">
        <v>349</v>
      </c>
      <c r="L7" s="339" t="s">
        <v>239</v>
      </c>
    </row>
    <row r="8" spans="1:12">
      <c r="A8" s="273" t="s">
        <v>203</v>
      </c>
      <c r="B8" s="270" t="s">
        <v>108</v>
      </c>
      <c r="C8" s="273"/>
      <c r="D8" s="273" t="s">
        <v>109</v>
      </c>
      <c r="E8" s="273" t="s">
        <v>110</v>
      </c>
      <c r="F8" s="273"/>
      <c r="G8" s="273" t="s">
        <v>109</v>
      </c>
      <c r="H8" s="273" t="s">
        <v>110</v>
      </c>
      <c r="I8" s="340"/>
      <c r="J8" s="273" t="s">
        <v>109</v>
      </c>
      <c r="K8" s="341" t="s">
        <v>110</v>
      </c>
      <c r="L8" s="342" t="s">
        <v>131</v>
      </c>
    </row>
    <row r="9" spans="1:12" ht="17.100000000000001" customHeight="1">
      <c r="A9" s="79">
        <v>2018</v>
      </c>
      <c r="B9" s="355">
        <v>96859</v>
      </c>
      <c r="C9" s="356">
        <v>215239</v>
      </c>
      <c r="D9" s="356">
        <v>106867</v>
      </c>
      <c r="E9" s="356">
        <v>108372</v>
      </c>
      <c r="F9" s="356">
        <v>212957</v>
      </c>
      <c r="G9" s="356">
        <v>105697</v>
      </c>
      <c r="H9" s="356">
        <v>107260</v>
      </c>
      <c r="I9" s="356">
        <v>2282</v>
      </c>
      <c r="J9" s="356">
        <v>1170</v>
      </c>
      <c r="K9" s="356">
        <v>1112</v>
      </c>
      <c r="L9" s="356">
        <v>41214</v>
      </c>
    </row>
    <row r="10" spans="1:12" ht="17.100000000000001" customHeight="1">
      <c r="A10" s="134" t="s">
        <v>964</v>
      </c>
      <c r="B10" s="357">
        <v>8878</v>
      </c>
      <c r="C10" s="357">
        <v>16768</v>
      </c>
      <c r="D10" s="357">
        <v>8217</v>
      </c>
      <c r="E10" s="357">
        <v>8551</v>
      </c>
      <c r="F10" s="357">
        <v>16768</v>
      </c>
      <c r="G10" s="357">
        <v>8217</v>
      </c>
      <c r="H10" s="357">
        <v>8551</v>
      </c>
      <c r="I10" s="359">
        <v>317</v>
      </c>
      <c r="J10" s="359">
        <v>225</v>
      </c>
      <c r="K10" s="359">
        <v>92</v>
      </c>
      <c r="L10" s="359">
        <v>4870</v>
      </c>
    </row>
    <row r="11" spans="1:12" ht="17.100000000000001" customHeight="1">
      <c r="A11" s="134" t="s">
        <v>351</v>
      </c>
      <c r="B11" s="357">
        <v>226</v>
      </c>
      <c r="C11" s="357">
        <v>370</v>
      </c>
      <c r="D11" s="357">
        <v>174</v>
      </c>
      <c r="E11" s="357">
        <v>196</v>
      </c>
      <c r="F11" s="357">
        <v>370</v>
      </c>
      <c r="G11" s="357">
        <v>174</v>
      </c>
      <c r="H11" s="357">
        <v>196</v>
      </c>
      <c r="I11" s="358" t="s">
        <v>342</v>
      </c>
      <c r="J11" s="358" t="s">
        <v>342</v>
      </c>
      <c r="K11" s="358" t="s">
        <v>342</v>
      </c>
      <c r="L11" s="359">
        <v>152</v>
      </c>
    </row>
    <row r="12" spans="1:12" ht="17.100000000000001" customHeight="1">
      <c r="A12" s="134" t="s">
        <v>352</v>
      </c>
      <c r="B12" s="357">
        <v>320</v>
      </c>
      <c r="C12" s="357">
        <v>589</v>
      </c>
      <c r="D12" s="357">
        <v>289</v>
      </c>
      <c r="E12" s="357">
        <v>300</v>
      </c>
      <c r="F12" s="357">
        <v>589</v>
      </c>
      <c r="G12" s="357">
        <v>289</v>
      </c>
      <c r="H12" s="357">
        <v>300</v>
      </c>
      <c r="I12" s="358" t="s">
        <v>342</v>
      </c>
      <c r="J12" s="358" t="s">
        <v>342</v>
      </c>
      <c r="K12" s="358" t="s">
        <v>342</v>
      </c>
      <c r="L12" s="359">
        <v>209</v>
      </c>
    </row>
    <row r="13" spans="1:12" ht="17.100000000000001" customHeight="1">
      <c r="A13" s="134" t="s">
        <v>353</v>
      </c>
      <c r="B13" s="357">
        <v>256</v>
      </c>
      <c r="C13" s="357">
        <v>491</v>
      </c>
      <c r="D13" s="357">
        <v>234</v>
      </c>
      <c r="E13" s="357">
        <v>257</v>
      </c>
      <c r="F13" s="357">
        <v>491</v>
      </c>
      <c r="G13" s="357">
        <v>234</v>
      </c>
      <c r="H13" s="357">
        <v>257</v>
      </c>
      <c r="I13" s="358" t="s">
        <v>342</v>
      </c>
      <c r="J13" s="358" t="s">
        <v>342</v>
      </c>
      <c r="K13" s="358" t="s">
        <v>342</v>
      </c>
      <c r="L13" s="359">
        <v>131</v>
      </c>
    </row>
    <row r="14" spans="1:12" ht="17.100000000000001" customHeight="1">
      <c r="A14" s="134" t="s">
        <v>354</v>
      </c>
      <c r="B14" s="357">
        <v>628</v>
      </c>
      <c r="C14" s="357">
        <v>945</v>
      </c>
      <c r="D14" s="357">
        <v>445</v>
      </c>
      <c r="E14" s="357">
        <v>500</v>
      </c>
      <c r="F14" s="357">
        <v>945</v>
      </c>
      <c r="G14" s="357">
        <v>445</v>
      </c>
      <c r="H14" s="357">
        <v>500</v>
      </c>
      <c r="I14" s="358" t="s">
        <v>342</v>
      </c>
      <c r="J14" s="358" t="s">
        <v>342</v>
      </c>
      <c r="K14" s="358" t="s">
        <v>342</v>
      </c>
      <c r="L14" s="359">
        <v>338</v>
      </c>
    </row>
    <row r="15" spans="1:12" ht="17.100000000000001" customHeight="1">
      <c r="A15" s="134" t="s">
        <v>355</v>
      </c>
      <c r="B15" s="357">
        <v>265</v>
      </c>
      <c r="C15" s="357">
        <v>459</v>
      </c>
      <c r="D15" s="357">
        <v>236</v>
      </c>
      <c r="E15" s="357">
        <v>223</v>
      </c>
      <c r="F15" s="357">
        <v>459</v>
      </c>
      <c r="G15" s="357">
        <v>236</v>
      </c>
      <c r="H15" s="357">
        <v>223</v>
      </c>
      <c r="I15" s="358" t="s">
        <v>342</v>
      </c>
      <c r="J15" s="358" t="s">
        <v>342</v>
      </c>
      <c r="K15" s="358" t="s">
        <v>342</v>
      </c>
      <c r="L15" s="359">
        <v>170</v>
      </c>
    </row>
    <row r="16" spans="1:12" ht="17.100000000000001" customHeight="1">
      <c r="A16" s="134" t="s">
        <v>356</v>
      </c>
      <c r="B16" s="357">
        <v>264</v>
      </c>
      <c r="C16" s="357">
        <v>520</v>
      </c>
      <c r="D16" s="357">
        <v>238</v>
      </c>
      <c r="E16" s="357">
        <v>282</v>
      </c>
      <c r="F16" s="357">
        <v>520</v>
      </c>
      <c r="G16" s="357">
        <v>238</v>
      </c>
      <c r="H16" s="357">
        <v>282</v>
      </c>
      <c r="I16" s="358" t="s">
        <v>342</v>
      </c>
      <c r="J16" s="358" t="s">
        <v>342</v>
      </c>
      <c r="K16" s="358" t="s">
        <v>342</v>
      </c>
      <c r="L16" s="359">
        <v>162</v>
      </c>
    </row>
    <row r="17" spans="1:12" ht="17.100000000000001" customHeight="1">
      <c r="A17" s="134" t="s">
        <v>357</v>
      </c>
      <c r="B17" s="357">
        <v>199</v>
      </c>
      <c r="C17" s="357">
        <v>349</v>
      </c>
      <c r="D17" s="357">
        <v>168</v>
      </c>
      <c r="E17" s="357">
        <v>181</v>
      </c>
      <c r="F17" s="357">
        <v>349</v>
      </c>
      <c r="G17" s="357">
        <v>168</v>
      </c>
      <c r="H17" s="357">
        <v>181</v>
      </c>
      <c r="I17" s="358" t="s">
        <v>342</v>
      </c>
      <c r="J17" s="358" t="s">
        <v>342</v>
      </c>
      <c r="K17" s="358" t="s">
        <v>342</v>
      </c>
      <c r="L17" s="359">
        <v>141</v>
      </c>
    </row>
    <row r="18" spans="1:12" ht="17.100000000000001" customHeight="1">
      <c r="A18" s="134" t="s">
        <v>358</v>
      </c>
      <c r="B18" s="357">
        <v>219</v>
      </c>
      <c r="C18" s="357">
        <v>375</v>
      </c>
      <c r="D18" s="357">
        <v>174</v>
      </c>
      <c r="E18" s="357">
        <v>201</v>
      </c>
      <c r="F18" s="357">
        <v>375</v>
      </c>
      <c r="G18" s="357">
        <v>174</v>
      </c>
      <c r="H18" s="357">
        <v>201</v>
      </c>
      <c r="I18" s="358" t="s">
        <v>342</v>
      </c>
      <c r="J18" s="358" t="s">
        <v>342</v>
      </c>
      <c r="K18" s="358" t="s">
        <v>342</v>
      </c>
      <c r="L18" s="359">
        <v>105</v>
      </c>
    </row>
    <row r="19" spans="1:12" ht="17.100000000000001" customHeight="1">
      <c r="A19" s="134" t="s">
        <v>359</v>
      </c>
      <c r="B19" s="357">
        <v>166</v>
      </c>
      <c r="C19" s="357">
        <v>304</v>
      </c>
      <c r="D19" s="357">
        <v>152</v>
      </c>
      <c r="E19" s="357">
        <v>152</v>
      </c>
      <c r="F19" s="357">
        <v>304</v>
      </c>
      <c r="G19" s="357">
        <v>152</v>
      </c>
      <c r="H19" s="357">
        <v>152</v>
      </c>
      <c r="I19" s="358" t="s">
        <v>342</v>
      </c>
      <c r="J19" s="358" t="s">
        <v>342</v>
      </c>
      <c r="K19" s="358" t="s">
        <v>342</v>
      </c>
      <c r="L19" s="359">
        <v>79</v>
      </c>
    </row>
    <row r="20" spans="1:12" ht="17.100000000000001" customHeight="1">
      <c r="A20" s="134" t="s">
        <v>360</v>
      </c>
      <c r="B20" s="357">
        <v>138</v>
      </c>
      <c r="C20" s="357">
        <v>266</v>
      </c>
      <c r="D20" s="357">
        <v>141</v>
      </c>
      <c r="E20" s="357">
        <v>125</v>
      </c>
      <c r="F20" s="357">
        <v>266</v>
      </c>
      <c r="G20" s="357">
        <v>141</v>
      </c>
      <c r="H20" s="357">
        <v>125</v>
      </c>
      <c r="I20" s="358" t="s">
        <v>342</v>
      </c>
      <c r="J20" s="358" t="s">
        <v>342</v>
      </c>
      <c r="K20" s="358" t="s">
        <v>342</v>
      </c>
      <c r="L20" s="359">
        <v>84</v>
      </c>
    </row>
    <row r="21" spans="1:12" ht="17.100000000000001" customHeight="1">
      <c r="A21" s="134" t="s">
        <v>361</v>
      </c>
      <c r="B21" s="357">
        <v>238</v>
      </c>
      <c r="C21" s="357">
        <v>412</v>
      </c>
      <c r="D21" s="357">
        <v>201</v>
      </c>
      <c r="E21" s="357">
        <v>211</v>
      </c>
      <c r="F21" s="357">
        <v>412</v>
      </c>
      <c r="G21" s="357">
        <v>201</v>
      </c>
      <c r="H21" s="357">
        <v>211</v>
      </c>
      <c r="I21" s="358" t="s">
        <v>342</v>
      </c>
      <c r="J21" s="358" t="s">
        <v>342</v>
      </c>
      <c r="K21" s="358" t="s">
        <v>342</v>
      </c>
      <c r="L21" s="359">
        <v>122</v>
      </c>
    </row>
    <row r="22" spans="1:12" ht="17.100000000000001" customHeight="1">
      <c r="A22" s="134" t="s">
        <v>362</v>
      </c>
      <c r="B22" s="357">
        <v>304</v>
      </c>
      <c r="C22" s="357">
        <v>568</v>
      </c>
      <c r="D22" s="357">
        <v>287</v>
      </c>
      <c r="E22" s="357">
        <v>281</v>
      </c>
      <c r="F22" s="357">
        <v>568</v>
      </c>
      <c r="G22" s="357">
        <v>287</v>
      </c>
      <c r="H22" s="357">
        <v>281</v>
      </c>
      <c r="I22" s="358" t="s">
        <v>342</v>
      </c>
      <c r="J22" s="358" t="s">
        <v>342</v>
      </c>
      <c r="K22" s="358" t="s">
        <v>342</v>
      </c>
      <c r="L22" s="359">
        <v>192</v>
      </c>
    </row>
    <row r="23" spans="1:12" ht="17.100000000000001" customHeight="1">
      <c r="A23" s="134" t="s">
        <v>363</v>
      </c>
      <c r="B23" s="357">
        <v>146</v>
      </c>
      <c r="C23" s="357">
        <v>303</v>
      </c>
      <c r="D23" s="357">
        <v>144</v>
      </c>
      <c r="E23" s="357">
        <v>159</v>
      </c>
      <c r="F23" s="357">
        <v>303</v>
      </c>
      <c r="G23" s="357">
        <v>144</v>
      </c>
      <c r="H23" s="357">
        <v>159</v>
      </c>
      <c r="I23" s="358" t="s">
        <v>342</v>
      </c>
      <c r="J23" s="358" t="s">
        <v>342</v>
      </c>
      <c r="K23" s="358" t="s">
        <v>342</v>
      </c>
      <c r="L23" s="359">
        <v>112</v>
      </c>
    </row>
    <row r="24" spans="1:12" ht="17.100000000000001" customHeight="1">
      <c r="A24" s="134" t="s">
        <v>364</v>
      </c>
      <c r="B24" s="357">
        <v>107</v>
      </c>
      <c r="C24" s="357">
        <v>197</v>
      </c>
      <c r="D24" s="357">
        <v>95</v>
      </c>
      <c r="E24" s="357">
        <v>102</v>
      </c>
      <c r="F24" s="357">
        <v>197</v>
      </c>
      <c r="G24" s="357">
        <v>95</v>
      </c>
      <c r="H24" s="357">
        <v>102</v>
      </c>
      <c r="I24" s="358" t="s">
        <v>342</v>
      </c>
      <c r="J24" s="358" t="s">
        <v>342</v>
      </c>
      <c r="K24" s="358" t="s">
        <v>342</v>
      </c>
      <c r="L24" s="359">
        <v>94</v>
      </c>
    </row>
    <row r="25" spans="1:12" ht="17.100000000000001" customHeight="1">
      <c r="A25" s="134" t="s">
        <v>365</v>
      </c>
      <c r="B25" s="357">
        <v>522</v>
      </c>
      <c r="C25" s="357">
        <v>1200</v>
      </c>
      <c r="D25" s="357">
        <v>616</v>
      </c>
      <c r="E25" s="357">
        <v>584</v>
      </c>
      <c r="F25" s="357">
        <v>1200</v>
      </c>
      <c r="G25" s="357">
        <v>616</v>
      </c>
      <c r="H25" s="357">
        <v>584</v>
      </c>
      <c r="I25" s="358" t="s">
        <v>342</v>
      </c>
      <c r="J25" s="358" t="s">
        <v>342</v>
      </c>
      <c r="K25" s="358" t="s">
        <v>342</v>
      </c>
      <c r="L25" s="359">
        <v>248</v>
      </c>
    </row>
    <row r="26" spans="1:12" ht="17.100000000000001" customHeight="1">
      <c r="A26" s="134" t="s">
        <v>366</v>
      </c>
      <c r="B26" s="357">
        <v>461</v>
      </c>
      <c r="C26" s="357">
        <v>957</v>
      </c>
      <c r="D26" s="357">
        <v>469</v>
      </c>
      <c r="E26" s="357">
        <v>488</v>
      </c>
      <c r="F26" s="357">
        <v>957</v>
      </c>
      <c r="G26" s="357">
        <v>469</v>
      </c>
      <c r="H26" s="357">
        <v>488</v>
      </c>
      <c r="I26" s="358" t="s">
        <v>342</v>
      </c>
      <c r="J26" s="358" t="s">
        <v>342</v>
      </c>
      <c r="K26" s="358" t="s">
        <v>342</v>
      </c>
      <c r="L26" s="359">
        <v>261</v>
      </c>
    </row>
    <row r="27" spans="1:12" ht="17.100000000000001" customHeight="1">
      <c r="A27" s="134" t="s">
        <v>367</v>
      </c>
      <c r="B27" s="357">
        <v>489</v>
      </c>
      <c r="C27" s="357">
        <v>879</v>
      </c>
      <c r="D27" s="357">
        <v>440</v>
      </c>
      <c r="E27" s="357">
        <v>439</v>
      </c>
      <c r="F27" s="357">
        <v>879</v>
      </c>
      <c r="G27" s="357">
        <v>440</v>
      </c>
      <c r="H27" s="357">
        <v>439</v>
      </c>
      <c r="I27" s="358" t="s">
        <v>342</v>
      </c>
      <c r="J27" s="358" t="s">
        <v>342</v>
      </c>
      <c r="K27" s="358" t="s">
        <v>342</v>
      </c>
      <c r="L27" s="359">
        <v>203</v>
      </c>
    </row>
    <row r="28" spans="1:12" ht="17.100000000000001" customHeight="1">
      <c r="A28" s="134" t="s">
        <v>368</v>
      </c>
      <c r="B28" s="357">
        <v>242</v>
      </c>
      <c r="C28" s="357">
        <v>457</v>
      </c>
      <c r="D28" s="357">
        <v>225</v>
      </c>
      <c r="E28" s="357">
        <v>232</v>
      </c>
      <c r="F28" s="357">
        <v>457</v>
      </c>
      <c r="G28" s="357">
        <v>225</v>
      </c>
      <c r="H28" s="357">
        <v>232</v>
      </c>
      <c r="I28" s="358" t="s">
        <v>342</v>
      </c>
      <c r="J28" s="358" t="s">
        <v>342</v>
      </c>
      <c r="K28" s="358" t="s">
        <v>342</v>
      </c>
      <c r="L28" s="359">
        <v>136</v>
      </c>
    </row>
    <row r="29" spans="1:12" ht="17.100000000000001" customHeight="1">
      <c r="A29" s="134" t="s">
        <v>369</v>
      </c>
      <c r="B29" s="357">
        <v>349</v>
      </c>
      <c r="C29" s="357">
        <v>618</v>
      </c>
      <c r="D29" s="357">
        <v>305</v>
      </c>
      <c r="E29" s="357">
        <v>313</v>
      </c>
      <c r="F29" s="357">
        <v>618</v>
      </c>
      <c r="G29" s="357">
        <v>305</v>
      </c>
      <c r="H29" s="357">
        <v>313</v>
      </c>
      <c r="I29" s="358" t="s">
        <v>342</v>
      </c>
      <c r="J29" s="358" t="s">
        <v>342</v>
      </c>
      <c r="K29" s="358" t="s">
        <v>342</v>
      </c>
      <c r="L29" s="359">
        <v>228</v>
      </c>
    </row>
    <row r="30" spans="1:12" ht="17.100000000000001" customHeight="1">
      <c r="A30" s="134" t="s">
        <v>370</v>
      </c>
      <c r="B30" s="357">
        <v>603</v>
      </c>
      <c r="C30" s="357">
        <v>1389</v>
      </c>
      <c r="D30" s="357">
        <v>693</v>
      </c>
      <c r="E30" s="357">
        <v>696</v>
      </c>
      <c r="F30" s="357">
        <v>1389</v>
      </c>
      <c r="G30" s="357">
        <v>693</v>
      </c>
      <c r="H30" s="357">
        <v>696</v>
      </c>
      <c r="I30" s="358" t="s">
        <v>342</v>
      </c>
      <c r="J30" s="358" t="s">
        <v>342</v>
      </c>
      <c r="K30" s="358" t="s">
        <v>342</v>
      </c>
      <c r="L30" s="359">
        <v>188</v>
      </c>
    </row>
    <row r="31" spans="1:12" ht="17.100000000000001" customHeight="1">
      <c r="A31" s="134" t="s">
        <v>371</v>
      </c>
      <c r="B31" s="357">
        <v>297</v>
      </c>
      <c r="C31" s="357">
        <v>539</v>
      </c>
      <c r="D31" s="357">
        <v>254</v>
      </c>
      <c r="E31" s="357">
        <v>285</v>
      </c>
      <c r="F31" s="357">
        <v>539</v>
      </c>
      <c r="G31" s="357">
        <v>254</v>
      </c>
      <c r="H31" s="357">
        <v>285</v>
      </c>
      <c r="I31" s="358" t="s">
        <v>342</v>
      </c>
      <c r="J31" s="358" t="s">
        <v>342</v>
      </c>
      <c r="K31" s="358" t="s">
        <v>342</v>
      </c>
      <c r="L31" s="359">
        <v>176</v>
      </c>
    </row>
    <row r="32" spans="1:12" ht="17.100000000000001" customHeight="1">
      <c r="A32" s="134" t="s">
        <v>372</v>
      </c>
      <c r="B32" s="357">
        <v>276</v>
      </c>
      <c r="C32" s="357">
        <v>506</v>
      </c>
      <c r="D32" s="357">
        <v>250</v>
      </c>
      <c r="E32" s="357">
        <v>256</v>
      </c>
      <c r="F32" s="357">
        <v>506</v>
      </c>
      <c r="G32" s="357">
        <v>250</v>
      </c>
      <c r="H32" s="357">
        <v>256</v>
      </c>
      <c r="I32" s="358" t="s">
        <v>342</v>
      </c>
      <c r="J32" s="358" t="s">
        <v>342</v>
      </c>
      <c r="K32" s="358" t="s">
        <v>342</v>
      </c>
      <c r="L32" s="359">
        <v>152</v>
      </c>
    </row>
    <row r="33" spans="1:12" ht="17.100000000000001" customHeight="1">
      <c r="A33" s="134" t="s">
        <v>373</v>
      </c>
      <c r="B33" s="357">
        <v>240</v>
      </c>
      <c r="C33" s="357">
        <v>437</v>
      </c>
      <c r="D33" s="357">
        <v>218</v>
      </c>
      <c r="E33" s="357">
        <v>219</v>
      </c>
      <c r="F33" s="357">
        <v>437</v>
      </c>
      <c r="G33" s="357">
        <v>218</v>
      </c>
      <c r="H33" s="357">
        <v>219</v>
      </c>
      <c r="I33" s="358" t="s">
        <v>342</v>
      </c>
      <c r="J33" s="358" t="s">
        <v>342</v>
      </c>
      <c r="K33" s="358" t="s">
        <v>342</v>
      </c>
      <c r="L33" s="359">
        <v>170</v>
      </c>
    </row>
    <row r="34" spans="1:12" ht="17.100000000000001" customHeight="1">
      <c r="A34" s="134" t="s">
        <v>374</v>
      </c>
      <c r="B34" s="357">
        <v>210</v>
      </c>
      <c r="C34" s="357">
        <v>418</v>
      </c>
      <c r="D34" s="357">
        <v>191</v>
      </c>
      <c r="E34" s="357">
        <v>227</v>
      </c>
      <c r="F34" s="357">
        <v>418</v>
      </c>
      <c r="G34" s="357">
        <v>191</v>
      </c>
      <c r="H34" s="357">
        <v>227</v>
      </c>
      <c r="I34" s="358" t="s">
        <v>342</v>
      </c>
      <c r="J34" s="358" t="s">
        <v>342</v>
      </c>
      <c r="K34" s="358" t="s">
        <v>342</v>
      </c>
      <c r="L34" s="359">
        <v>85</v>
      </c>
    </row>
    <row r="35" spans="1:12" ht="17.100000000000001" customHeight="1">
      <c r="A35" s="134" t="s">
        <v>375</v>
      </c>
      <c r="B35" s="357">
        <v>780</v>
      </c>
      <c r="C35" s="357">
        <v>1546</v>
      </c>
      <c r="D35" s="357">
        <v>712</v>
      </c>
      <c r="E35" s="357">
        <v>834</v>
      </c>
      <c r="F35" s="357">
        <v>1546</v>
      </c>
      <c r="G35" s="357">
        <v>712</v>
      </c>
      <c r="H35" s="357">
        <v>834</v>
      </c>
      <c r="I35" s="358" t="s">
        <v>342</v>
      </c>
      <c r="J35" s="358" t="s">
        <v>342</v>
      </c>
      <c r="K35" s="358" t="s">
        <v>342</v>
      </c>
      <c r="L35" s="359">
        <v>343</v>
      </c>
    </row>
    <row r="36" spans="1:12" ht="17.100000000000001" customHeight="1">
      <c r="A36" s="134" t="s">
        <v>376</v>
      </c>
      <c r="B36" s="357">
        <v>293</v>
      </c>
      <c r="C36" s="357">
        <v>559</v>
      </c>
      <c r="D36" s="357">
        <v>273</v>
      </c>
      <c r="E36" s="357">
        <v>286</v>
      </c>
      <c r="F36" s="357">
        <v>559</v>
      </c>
      <c r="G36" s="357">
        <v>273</v>
      </c>
      <c r="H36" s="357">
        <v>286</v>
      </c>
      <c r="I36" s="358" t="s">
        <v>342</v>
      </c>
      <c r="J36" s="358" t="s">
        <v>342</v>
      </c>
      <c r="K36" s="358" t="s">
        <v>342</v>
      </c>
      <c r="L36" s="359">
        <v>150</v>
      </c>
    </row>
    <row r="37" spans="1:12" ht="17.100000000000001" customHeight="1">
      <c r="A37" s="134" t="s">
        <v>377</v>
      </c>
      <c r="B37" s="357">
        <v>146</v>
      </c>
      <c r="C37" s="357">
        <v>245</v>
      </c>
      <c r="D37" s="357">
        <v>135</v>
      </c>
      <c r="E37" s="357">
        <v>110</v>
      </c>
      <c r="F37" s="357">
        <v>245</v>
      </c>
      <c r="G37" s="357">
        <v>135</v>
      </c>
      <c r="H37" s="357">
        <v>110</v>
      </c>
      <c r="I37" s="358" t="s">
        <v>342</v>
      </c>
      <c r="J37" s="358" t="s">
        <v>342</v>
      </c>
      <c r="K37" s="358" t="s">
        <v>342</v>
      </c>
      <c r="L37" s="359">
        <v>104</v>
      </c>
    </row>
    <row r="38" spans="1:12" ht="17.100000000000001" customHeight="1">
      <c r="A38" s="134" t="s">
        <v>378</v>
      </c>
      <c r="B38" s="357">
        <v>138</v>
      </c>
      <c r="C38" s="357">
        <v>258</v>
      </c>
      <c r="D38" s="357">
        <v>129</v>
      </c>
      <c r="E38" s="357">
        <v>129</v>
      </c>
      <c r="F38" s="357">
        <v>258</v>
      </c>
      <c r="G38" s="357">
        <v>129</v>
      </c>
      <c r="H38" s="357">
        <v>129</v>
      </c>
      <c r="I38" s="358" t="s">
        <v>342</v>
      </c>
      <c r="J38" s="358" t="s">
        <v>342</v>
      </c>
      <c r="K38" s="358" t="s">
        <v>342</v>
      </c>
      <c r="L38" s="359">
        <v>107</v>
      </c>
    </row>
    <row r="39" spans="1:12" ht="17.100000000000001" customHeight="1">
      <c r="A39" s="134" t="s">
        <v>379</v>
      </c>
      <c r="B39" s="357">
        <v>113</v>
      </c>
      <c r="C39" s="357">
        <v>310</v>
      </c>
      <c r="D39" s="357">
        <v>167</v>
      </c>
      <c r="E39" s="357">
        <v>143</v>
      </c>
      <c r="F39" s="357">
        <v>310</v>
      </c>
      <c r="G39" s="357">
        <v>167</v>
      </c>
      <c r="H39" s="357">
        <v>143</v>
      </c>
      <c r="I39" s="358" t="s">
        <v>342</v>
      </c>
      <c r="J39" s="358" t="s">
        <v>342</v>
      </c>
      <c r="K39" s="358" t="s">
        <v>342</v>
      </c>
      <c r="L39" s="359">
        <v>101</v>
      </c>
    </row>
    <row r="40" spans="1:12" ht="17.100000000000001" customHeight="1">
      <c r="A40" s="134" t="s">
        <v>380</v>
      </c>
      <c r="B40" s="357">
        <v>184</v>
      </c>
      <c r="C40" s="357">
        <v>111</v>
      </c>
      <c r="D40" s="357">
        <v>62</v>
      </c>
      <c r="E40" s="357">
        <v>49</v>
      </c>
      <c r="F40" s="357">
        <v>111</v>
      </c>
      <c r="G40" s="357">
        <v>62</v>
      </c>
      <c r="H40" s="357">
        <v>49</v>
      </c>
      <c r="I40" s="358" t="s">
        <v>342</v>
      </c>
      <c r="J40" s="358" t="s">
        <v>342</v>
      </c>
      <c r="K40" s="358" t="s">
        <v>342</v>
      </c>
      <c r="L40" s="359">
        <v>37</v>
      </c>
    </row>
    <row r="41" spans="1:12" ht="17.100000000000001" customHeight="1" thickBot="1">
      <c r="A41" s="135" t="s">
        <v>381</v>
      </c>
      <c r="B41" s="360">
        <v>59</v>
      </c>
      <c r="C41" s="360">
        <v>191</v>
      </c>
      <c r="D41" s="360">
        <v>100</v>
      </c>
      <c r="E41" s="360">
        <v>91</v>
      </c>
      <c r="F41" s="360">
        <v>191</v>
      </c>
      <c r="G41" s="360">
        <v>100</v>
      </c>
      <c r="H41" s="360">
        <v>91</v>
      </c>
      <c r="I41" s="361" t="s">
        <v>342</v>
      </c>
      <c r="J41" s="361" t="s">
        <v>342</v>
      </c>
      <c r="K41" s="361" t="s">
        <v>342</v>
      </c>
      <c r="L41" s="362">
        <v>90</v>
      </c>
    </row>
    <row r="42" spans="1:12">
      <c r="A42" s="78" t="s">
        <v>132</v>
      </c>
      <c r="B42" s="114"/>
      <c r="C42" s="113"/>
      <c r="D42" s="113"/>
      <c r="E42" s="113"/>
      <c r="F42" s="113"/>
      <c r="G42" s="112"/>
      <c r="H42" s="112"/>
      <c r="I42" s="113"/>
      <c r="J42" s="112"/>
      <c r="K42" s="112"/>
      <c r="L42" s="77"/>
    </row>
    <row r="43" spans="1:12" ht="15">
      <c r="A43" s="78" t="s">
        <v>240</v>
      </c>
      <c r="B43" s="114"/>
      <c r="C43" s="113"/>
      <c r="D43" s="113"/>
      <c r="E43" s="113"/>
      <c r="F43" s="113"/>
      <c r="G43" s="112"/>
      <c r="H43" s="112"/>
      <c r="I43" s="113"/>
      <c r="J43" s="112"/>
      <c r="K43" s="112"/>
      <c r="L43" s="76"/>
    </row>
    <row r="44" spans="1:12">
      <c r="A44" s="75" t="s">
        <v>139</v>
      </c>
      <c r="B44" s="116"/>
      <c r="C44" s="116"/>
      <c r="D44" s="116"/>
      <c r="E44" s="116"/>
      <c r="F44" s="116"/>
      <c r="G44" s="117"/>
      <c r="H44" s="117"/>
      <c r="I44" s="116"/>
      <c r="J44" s="117"/>
      <c r="K44" s="117"/>
      <c r="L44" s="74"/>
    </row>
    <row r="45" spans="1:12" ht="16.5">
      <c r="A45" s="73"/>
      <c r="B45" s="116"/>
      <c r="C45" s="116"/>
      <c r="D45" s="116"/>
      <c r="E45" s="116"/>
      <c r="F45" s="116"/>
      <c r="G45" s="117"/>
      <c r="H45" s="117"/>
      <c r="I45" s="116"/>
      <c r="J45" s="117"/>
      <c r="K45" s="117"/>
      <c r="L45" s="72" t="s">
        <v>241</v>
      </c>
    </row>
    <row r="46" spans="1:12">
      <c r="A46" s="71"/>
      <c r="B46" s="118"/>
      <c r="C46" s="118"/>
      <c r="D46" s="118"/>
      <c r="E46" s="118"/>
      <c r="F46" s="118"/>
      <c r="G46" s="119"/>
      <c r="H46" s="119"/>
      <c r="I46" s="118"/>
      <c r="J46" s="119"/>
      <c r="K46" s="119"/>
      <c r="L46" s="111"/>
    </row>
    <row r="47" spans="1:12" ht="30" customHeight="1">
      <c r="A47" s="683" t="s">
        <v>140</v>
      </c>
      <c r="B47" s="683"/>
      <c r="C47" s="683"/>
      <c r="D47" s="683"/>
      <c r="E47" s="683"/>
      <c r="F47" s="683"/>
      <c r="G47" s="683"/>
      <c r="H47" s="683"/>
      <c r="I47" s="683"/>
      <c r="J47" s="683"/>
      <c r="K47" s="683"/>
      <c r="L47" s="683"/>
    </row>
    <row r="48" spans="1:12" ht="24.95" customHeight="1">
      <c r="A48" s="684" t="s">
        <v>134</v>
      </c>
      <c r="B48" s="684"/>
      <c r="C48" s="684"/>
      <c r="D48" s="684"/>
      <c r="E48" s="684"/>
      <c r="F48" s="684"/>
      <c r="G48" s="684"/>
      <c r="H48" s="684"/>
      <c r="I48" s="684"/>
      <c r="J48" s="684"/>
      <c r="K48" s="684"/>
      <c r="L48" s="684"/>
    </row>
    <row r="49" spans="1:12" ht="18" customHeight="1" thickBot="1">
      <c r="A49" s="70"/>
      <c r="B49" s="70"/>
      <c r="C49" s="70"/>
      <c r="D49" s="70"/>
      <c r="E49" s="74"/>
      <c r="F49" s="69"/>
      <c r="G49" s="74"/>
      <c r="H49" s="74"/>
      <c r="I49" s="74"/>
      <c r="J49" s="685" t="s">
        <v>4</v>
      </c>
      <c r="K49" s="685"/>
      <c r="L49" s="685"/>
    </row>
    <row r="50" spans="1:12" ht="16.5">
      <c r="A50" s="673" t="s">
        <v>236</v>
      </c>
      <c r="B50" s="673"/>
      <c r="C50" s="673"/>
      <c r="D50" s="674"/>
      <c r="E50" s="672" t="s">
        <v>165</v>
      </c>
      <c r="F50" s="673"/>
      <c r="G50" s="674"/>
      <c r="H50" s="672" t="s">
        <v>135</v>
      </c>
      <c r="I50" s="673"/>
      <c r="J50" s="674"/>
      <c r="K50" s="343" t="s">
        <v>242</v>
      </c>
      <c r="L50" s="344" t="s">
        <v>124</v>
      </c>
    </row>
    <row r="51" spans="1:12" ht="16.5">
      <c r="A51" s="670" t="s">
        <v>144</v>
      </c>
      <c r="B51" s="663" t="s">
        <v>237</v>
      </c>
      <c r="C51" s="664"/>
      <c r="D51" s="665"/>
      <c r="E51" s="663" t="s">
        <v>127</v>
      </c>
      <c r="F51" s="664"/>
      <c r="G51" s="665"/>
      <c r="H51" s="663" t="s">
        <v>145</v>
      </c>
      <c r="I51" s="664"/>
      <c r="J51" s="665"/>
      <c r="K51" s="345" t="s">
        <v>137</v>
      </c>
      <c r="L51" s="676"/>
    </row>
    <row r="52" spans="1:12">
      <c r="A52" s="671"/>
      <c r="B52" s="666"/>
      <c r="C52" s="667"/>
      <c r="D52" s="668"/>
      <c r="E52" s="666"/>
      <c r="F52" s="667"/>
      <c r="G52" s="668"/>
      <c r="H52" s="666"/>
      <c r="I52" s="667"/>
      <c r="J52" s="668"/>
      <c r="K52" s="346" t="s">
        <v>173</v>
      </c>
      <c r="L52" s="676"/>
    </row>
    <row r="53" spans="1:12" ht="15">
      <c r="A53" s="265" t="s">
        <v>128</v>
      </c>
      <c r="B53" s="335"/>
      <c r="C53" s="347" t="s">
        <v>129</v>
      </c>
      <c r="D53" s="348" t="s">
        <v>107</v>
      </c>
      <c r="E53" s="349"/>
      <c r="F53" s="347" t="s">
        <v>106</v>
      </c>
      <c r="G53" s="348" t="s">
        <v>107</v>
      </c>
      <c r="H53" s="349"/>
      <c r="I53" s="347" t="s">
        <v>106</v>
      </c>
      <c r="J53" s="350" t="s">
        <v>107</v>
      </c>
      <c r="K53" s="351" t="s">
        <v>130</v>
      </c>
      <c r="L53" s="676"/>
    </row>
    <row r="54" spans="1:12">
      <c r="A54" s="273" t="s">
        <v>108</v>
      </c>
      <c r="B54" s="273"/>
      <c r="C54" s="273" t="s">
        <v>109</v>
      </c>
      <c r="D54" s="273" t="s">
        <v>110</v>
      </c>
      <c r="E54" s="273"/>
      <c r="F54" s="273" t="s">
        <v>109</v>
      </c>
      <c r="G54" s="273" t="s">
        <v>110</v>
      </c>
      <c r="H54" s="340"/>
      <c r="I54" s="273" t="s">
        <v>109</v>
      </c>
      <c r="J54" s="341" t="s">
        <v>110</v>
      </c>
      <c r="K54" s="270" t="s">
        <v>162</v>
      </c>
      <c r="L54" s="341" t="s">
        <v>168</v>
      </c>
    </row>
    <row r="55" spans="1:12" s="365" customFormat="1" ht="13.9" customHeight="1">
      <c r="A55" s="363">
        <v>1626</v>
      </c>
      <c r="B55" s="363">
        <v>3376</v>
      </c>
      <c r="C55" s="363">
        <v>1719</v>
      </c>
      <c r="D55" s="363">
        <v>1657</v>
      </c>
      <c r="E55" s="363">
        <v>3376</v>
      </c>
      <c r="F55" s="363">
        <v>1719</v>
      </c>
      <c r="G55" s="363">
        <v>1657</v>
      </c>
      <c r="H55" s="136">
        <v>17</v>
      </c>
      <c r="I55" s="136">
        <v>4</v>
      </c>
      <c r="J55" s="136">
        <v>13</v>
      </c>
      <c r="K55" s="364">
        <v>1031</v>
      </c>
      <c r="L55" s="137" t="s">
        <v>382</v>
      </c>
    </row>
    <row r="56" spans="1:12" s="365" customFormat="1" ht="13.9" customHeight="1">
      <c r="A56" s="366">
        <v>210</v>
      </c>
      <c r="B56" s="366">
        <v>436</v>
      </c>
      <c r="C56" s="366">
        <v>222</v>
      </c>
      <c r="D56" s="366">
        <v>214</v>
      </c>
      <c r="E56" s="366">
        <v>436</v>
      </c>
      <c r="F56" s="366">
        <v>222</v>
      </c>
      <c r="G56" s="366">
        <v>214</v>
      </c>
      <c r="H56" s="367" t="s">
        <v>423</v>
      </c>
      <c r="I56" s="367" t="s">
        <v>423</v>
      </c>
      <c r="J56" s="367" t="s">
        <v>423</v>
      </c>
      <c r="K56" s="366">
        <v>124</v>
      </c>
      <c r="L56" s="138" t="s">
        <v>383</v>
      </c>
    </row>
    <row r="57" spans="1:12" s="365" customFormat="1" ht="13.9" customHeight="1">
      <c r="A57" s="366">
        <v>71</v>
      </c>
      <c r="B57" s="366">
        <v>136</v>
      </c>
      <c r="C57" s="366">
        <v>73</v>
      </c>
      <c r="D57" s="366">
        <v>63</v>
      </c>
      <c r="E57" s="366">
        <v>136</v>
      </c>
      <c r="F57" s="366">
        <v>73</v>
      </c>
      <c r="G57" s="366">
        <v>63</v>
      </c>
      <c r="H57" s="367" t="s">
        <v>423</v>
      </c>
      <c r="I57" s="367" t="s">
        <v>423</v>
      </c>
      <c r="J57" s="367" t="s">
        <v>424</v>
      </c>
      <c r="K57" s="366">
        <v>40</v>
      </c>
      <c r="L57" s="138" t="s">
        <v>384</v>
      </c>
    </row>
    <row r="58" spans="1:12" s="365" customFormat="1" ht="13.9" customHeight="1">
      <c r="A58" s="366">
        <v>88</v>
      </c>
      <c r="B58" s="366">
        <v>186</v>
      </c>
      <c r="C58" s="366">
        <v>93</v>
      </c>
      <c r="D58" s="366">
        <v>93</v>
      </c>
      <c r="E58" s="366">
        <v>186</v>
      </c>
      <c r="F58" s="366">
        <v>93</v>
      </c>
      <c r="G58" s="366">
        <v>93</v>
      </c>
      <c r="H58" s="367" t="s">
        <v>424</v>
      </c>
      <c r="I58" s="367" t="s">
        <v>425</v>
      </c>
      <c r="J58" s="367" t="s">
        <v>424</v>
      </c>
      <c r="K58" s="366">
        <v>60</v>
      </c>
      <c r="L58" s="138" t="s">
        <v>385</v>
      </c>
    </row>
    <row r="59" spans="1:12" s="365" customFormat="1" ht="13.9" customHeight="1">
      <c r="A59" s="366">
        <v>85</v>
      </c>
      <c r="B59" s="366">
        <v>186</v>
      </c>
      <c r="C59" s="366">
        <v>92</v>
      </c>
      <c r="D59" s="366">
        <v>94</v>
      </c>
      <c r="E59" s="366">
        <v>186</v>
      </c>
      <c r="F59" s="366">
        <v>92</v>
      </c>
      <c r="G59" s="366">
        <v>94</v>
      </c>
      <c r="H59" s="367" t="s">
        <v>423</v>
      </c>
      <c r="I59" s="367" t="s">
        <v>423</v>
      </c>
      <c r="J59" s="367" t="s">
        <v>423</v>
      </c>
      <c r="K59" s="366">
        <v>62</v>
      </c>
      <c r="L59" s="138" t="s">
        <v>386</v>
      </c>
    </row>
    <row r="60" spans="1:12" s="365" customFormat="1" ht="13.9" customHeight="1">
      <c r="A60" s="366">
        <v>158</v>
      </c>
      <c r="B60" s="366">
        <v>314</v>
      </c>
      <c r="C60" s="366">
        <v>168</v>
      </c>
      <c r="D60" s="366">
        <v>146</v>
      </c>
      <c r="E60" s="366">
        <v>314</v>
      </c>
      <c r="F60" s="366">
        <v>168</v>
      </c>
      <c r="G60" s="366">
        <v>146</v>
      </c>
      <c r="H60" s="367" t="s">
        <v>423</v>
      </c>
      <c r="I60" s="367" t="s">
        <v>426</v>
      </c>
      <c r="J60" s="367" t="s">
        <v>423</v>
      </c>
      <c r="K60" s="366">
        <v>105</v>
      </c>
      <c r="L60" s="138" t="s">
        <v>387</v>
      </c>
    </row>
    <row r="61" spans="1:12" s="365" customFormat="1" ht="13.9" customHeight="1">
      <c r="A61" s="366">
        <v>133</v>
      </c>
      <c r="B61" s="366">
        <v>317</v>
      </c>
      <c r="C61" s="366">
        <v>158</v>
      </c>
      <c r="D61" s="366">
        <v>159</v>
      </c>
      <c r="E61" s="366">
        <v>317</v>
      </c>
      <c r="F61" s="366">
        <v>158</v>
      </c>
      <c r="G61" s="366">
        <v>159</v>
      </c>
      <c r="H61" s="367" t="s">
        <v>426</v>
      </c>
      <c r="I61" s="367" t="s">
        <v>423</v>
      </c>
      <c r="J61" s="367" t="s">
        <v>423</v>
      </c>
      <c r="K61" s="366">
        <v>75</v>
      </c>
      <c r="L61" s="138" t="s">
        <v>388</v>
      </c>
    </row>
    <row r="62" spans="1:12" s="365" customFormat="1" ht="13.9" customHeight="1">
      <c r="A62" s="366">
        <v>121</v>
      </c>
      <c r="B62" s="366">
        <v>269</v>
      </c>
      <c r="C62" s="366">
        <v>135</v>
      </c>
      <c r="D62" s="366">
        <v>134</v>
      </c>
      <c r="E62" s="366">
        <v>269</v>
      </c>
      <c r="F62" s="366">
        <v>135</v>
      </c>
      <c r="G62" s="366">
        <v>134</v>
      </c>
      <c r="H62" s="367" t="s">
        <v>423</v>
      </c>
      <c r="I62" s="367" t="s">
        <v>426</v>
      </c>
      <c r="J62" s="367" t="s">
        <v>426</v>
      </c>
      <c r="K62" s="366">
        <v>72</v>
      </c>
      <c r="L62" s="138" t="s">
        <v>389</v>
      </c>
    </row>
    <row r="63" spans="1:12" s="365" customFormat="1" ht="13.9" customHeight="1">
      <c r="A63" s="366">
        <v>111</v>
      </c>
      <c r="B63" s="366">
        <v>238</v>
      </c>
      <c r="C63" s="366">
        <v>122</v>
      </c>
      <c r="D63" s="366">
        <v>116</v>
      </c>
      <c r="E63" s="366">
        <v>238</v>
      </c>
      <c r="F63" s="366">
        <v>122</v>
      </c>
      <c r="G63" s="366">
        <v>116</v>
      </c>
      <c r="H63" s="367" t="s">
        <v>426</v>
      </c>
      <c r="I63" s="367" t="s">
        <v>425</v>
      </c>
      <c r="J63" s="367" t="s">
        <v>423</v>
      </c>
      <c r="K63" s="366">
        <v>75</v>
      </c>
      <c r="L63" s="138" t="s">
        <v>390</v>
      </c>
    </row>
    <row r="64" spans="1:12" s="365" customFormat="1" ht="13.9" customHeight="1">
      <c r="A64" s="366">
        <v>144</v>
      </c>
      <c r="B64" s="366">
        <v>269</v>
      </c>
      <c r="C64" s="366">
        <v>136</v>
      </c>
      <c r="D64" s="366">
        <v>133</v>
      </c>
      <c r="E64" s="366">
        <v>269</v>
      </c>
      <c r="F64" s="366">
        <v>136</v>
      </c>
      <c r="G64" s="366">
        <v>133</v>
      </c>
      <c r="H64" s="367" t="s">
        <v>423</v>
      </c>
      <c r="I64" s="367" t="s">
        <v>424</v>
      </c>
      <c r="J64" s="367" t="s">
        <v>423</v>
      </c>
      <c r="K64" s="366">
        <v>107</v>
      </c>
      <c r="L64" s="138" t="s">
        <v>391</v>
      </c>
    </row>
    <row r="65" spans="1:12" s="365" customFormat="1" ht="13.9" customHeight="1">
      <c r="A65" s="366">
        <v>94</v>
      </c>
      <c r="B65" s="366">
        <v>171</v>
      </c>
      <c r="C65" s="366">
        <v>86</v>
      </c>
      <c r="D65" s="366">
        <v>85</v>
      </c>
      <c r="E65" s="366">
        <v>171</v>
      </c>
      <c r="F65" s="366">
        <v>86</v>
      </c>
      <c r="G65" s="366">
        <v>85</v>
      </c>
      <c r="H65" s="367" t="s">
        <v>426</v>
      </c>
      <c r="I65" s="367" t="s">
        <v>426</v>
      </c>
      <c r="J65" s="367" t="s">
        <v>423</v>
      </c>
      <c r="K65" s="366">
        <v>56</v>
      </c>
      <c r="L65" s="138" t="s">
        <v>392</v>
      </c>
    </row>
    <row r="66" spans="1:12" s="365" customFormat="1" ht="13.9" customHeight="1">
      <c r="A66" s="366">
        <v>176</v>
      </c>
      <c r="B66" s="366">
        <v>362</v>
      </c>
      <c r="C66" s="366">
        <v>197</v>
      </c>
      <c r="D66" s="366">
        <v>165</v>
      </c>
      <c r="E66" s="366">
        <v>362</v>
      </c>
      <c r="F66" s="366">
        <v>197</v>
      </c>
      <c r="G66" s="366">
        <v>165</v>
      </c>
      <c r="H66" s="367" t="s">
        <v>426</v>
      </c>
      <c r="I66" s="367" t="s">
        <v>426</v>
      </c>
      <c r="J66" s="367" t="s">
        <v>426</v>
      </c>
      <c r="K66" s="366">
        <v>102</v>
      </c>
      <c r="L66" s="138" t="s">
        <v>393</v>
      </c>
    </row>
    <row r="67" spans="1:12" s="365" customFormat="1" ht="13.9" customHeight="1">
      <c r="A67" s="366">
        <v>70</v>
      </c>
      <c r="B67" s="366">
        <v>144</v>
      </c>
      <c r="C67" s="366">
        <v>65</v>
      </c>
      <c r="D67" s="366">
        <v>79</v>
      </c>
      <c r="E67" s="366">
        <v>144</v>
      </c>
      <c r="F67" s="366">
        <v>65</v>
      </c>
      <c r="G67" s="366">
        <v>79</v>
      </c>
      <c r="H67" s="367" t="s">
        <v>423</v>
      </c>
      <c r="I67" s="367" t="s">
        <v>424</v>
      </c>
      <c r="J67" s="367" t="s">
        <v>426</v>
      </c>
      <c r="K67" s="366">
        <v>45</v>
      </c>
      <c r="L67" s="138" t="s">
        <v>394</v>
      </c>
    </row>
    <row r="68" spans="1:12" s="365" customFormat="1" ht="13.9" customHeight="1">
      <c r="A68" s="366">
        <v>71</v>
      </c>
      <c r="B68" s="366">
        <v>154</v>
      </c>
      <c r="C68" s="366">
        <v>76</v>
      </c>
      <c r="D68" s="366">
        <v>78</v>
      </c>
      <c r="E68" s="366">
        <v>154</v>
      </c>
      <c r="F68" s="366">
        <v>76</v>
      </c>
      <c r="G68" s="366">
        <v>78</v>
      </c>
      <c r="H68" s="367" t="s">
        <v>426</v>
      </c>
      <c r="I68" s="367" t="s">
        <v>426</v>
      </c>
      <c r="J68" s="367" t="s">
        <v>426</v>
      </c>
      <c r="K68" s="366">
        <v>49</v>
      </c>
      <c r="L68" s="138" t="s">
        <v>395</v>
      </c>
    </row>
    <row r="69" spans="1:12" s="365" customFormat="1" ht="13.9" customHeight="1">
      <c r="A69" s="366">
        <v>94</v>
      </c>
      <c r="B69" s="366">
        <v>194</v>
      </c>
      <c r="C69" s="366">
        <v>96</v>
      </c>
      <c r="D69" s="366">
        <v>98</v>
      </c>
      <c r="E69" s="366">
        <v>194</v>
      </c>
      <c r="F69" s="366">
        <v>96</v>
      </c>
      <c r="G69" s="366">
        <v>98</v>
      </c>
      <c r="H69" s="367" t="s">
        <v>426</v>
      </c>
      <c r="I69" s="367" t="s">
        <v>426</v>
      </c>
      <c r="J69" s="367" t="s">
        <v>426</v>
      </c>
      <c r="K69" s="366">
        <v>59</v>
      </c>
      <c r="L69" s="138" t="s">
        <v>396</v>
      </c>
    </row>
    <row r="70" spans="1:12" s="365" customFormat="1" ht="13.9" customHeight="1">
      <c r="A70" s="363">
        <v>895</v>
      </c>
      <c r="B70" s="363">
        <v>1635</v>
      </c>
      <c r="C70" s="363">
        <v>864</v>
      </c>
      <c r="D70" s="363">
        <v>771</v>
      </c>
      <c r="E70" s="363">
        <v>1635</v>
      </c>
      <c r="F70" s="363">
        <v>864</v>
      </c>
      <c r="G70" s="363">
        <v>771</v>
      </c>
      <c r="H70" s="136">
        <v>13</v>
      </c>
      <c r="I70" s="136">
        <v>2</v>
      </c>
      <c r="J70" s="136">
        <v>11</v>
      </c>
      <c r="K70" s="363">
        <v>614</v>
      </c>
      <c r="L70" s="137" t="s">
        <v>397</v>
      </c>
    </row>
    <row r="71" spans="1:12" s="365" customFormat="1" ht="13.9" customHeight="1">
      <c r="A71" s="366">
        <v>93</v>
      </c>
      <c r="B71" s="366">
        <v>162</v>
      </c>
      <c r="C71" s="366">
        <v>84</v>
      </c>
      <c r="D71" s="366">
        <v>78</v>
      </c>
      <c r="E71" s="366">
        <v>162</v>
      </c>
      <c r="F71" s="366">
        <v>84</v>
      </c>
      <c r="G71" s="366">
        <v>78</v>
      </c>
      <c r="H71" s="367" t="s">
        <v>426</v>
      </c>
      <c r="I71" s="367" t="s">
        <v>426</v>
      </c>
      <c r="J71" s="367" t="s">
        <v>426</v>
      </c>
      <c r="K71" s="366">
        <v>60</v>
      </c>
      <c r="L71" s="138" t="s">
        <v>398</v>
      </c>
    </row>
    <row r="72" spans="1:12" s="365" customFormat="1" ht="13.9" customHeight="1">
      <c r="A72" s="366">
        <v>126</v>
      </c>
      <c r="B72" s="366">
        <v>239</v>
      </c>
      <c r="C72" s="366">
        <v>123</v>
      </c>
      <c r="D72" s="366">
        <v>116</v>
      </c>
      <c r="E72" s="366">
        <v>239</v>
      </c>
      <c r="F72" s="366">
        <v>123</v>
      </c>
      <c r="G72" s="366">
        <v>116</v>
      </c>
      <c r="H72" s="367" t="s">
        <v>426</v>
      </c>
      <c r="I72" s="367" t="s">
        <v>426</v>
      </c>
      <c r="J72" s="367" t="s">
        <v>426</v>
      </c>
      <c r="K72" s="366">
        <v>119</v>
      </c>
      <c r="L72" s="138" t="s">
        <v>399</v>
      </c>
    </row>
    <row r="73" spans="1:12" s="365" customFormat="1" ht="13.9" customHeight="1">
      <c r="A73" s="366">
        <v>138</v>
      </c>
      <c r="B73" s="366">
        <v>251</v>
      </c>
      <c r="C73" s="366">
        <v>126</v>
      </c>
      <c r="D73" s="366">
        <v>125</v>
      </c>
      <c r="E73" s="366">
        <v>251</v>
      </c>
      <c r="F73" s="366">
        <v>126</v>
      </c>
      <c r="G73" s="366">
        <v>125</v>
      </c>
      <c r="H73" s="367" t="s">
        <v>426</v>
      </c>
      <c r="I73" s="367" t="s">
        <v>423</v>
      </c>
      <c r="J73" s="367" t="s">
        <v>426</v>
      </c>
      <c r="K73" s="366">
        <v>97</v>
      </c>
      <c r="L73" s="138" t="s">
        <v>400</v>
      </c>
    </row>
    <row r="74" spans="1:12" s="365" customFormat="1" ht="13.9" customHeight="1">
      <c r="A74" s="366">
        <v>104</v>
      </c>
      <c r="B74" s="366">
        <v>192</v>
      </c>
      <c r="C74" s="366">
        <v>100</v>
      </c>
      <c r="D74" s="366">
        <v>92</v>
      </c>
      <c r="E74" s="366">
        <v>192</v>
      </c>
      <c r="F74" s="366">
        <v>100</v>
      </c>
      <c r="G74" s="366">
        <v>92</v>
      </c>
      <c r="H74" s="367" t="s">
        <v>426</v>
      </c>
      <c r="I74" s="367" t="s">
        <v>426</v>
      </c>
      <c r="J74" s="367" t="s">
        <v>426</v>
      </c>
      <c r="K74" s="366">
        <v>57</v>
      </c>
      <c r="L74" s="138" t="s">
        <v>401</v>
      </c>
    </row>
    <row r="75" spans="1:12" s="365" customFormat="1" ht="13.9" customHeight="1">
      <c r="A75" s="366">
        <v>55</v>
      </c>
      <c r="B75" s="366">
        <v>105</v>
      </c>
      <c r="C75" s="366">
        <v>58</v>
      </c>
      <c r="D75" s="366">
        <v>47</v>
      </c>
      <c r="E75" s="366">
        <v>105</v>
      </c>
      <c r="F75" s="366">
        <v>58</v>
      </c>
      <c r="G75" s="366">
        <v>47</v>
      </c>
      <c r="H75" s="367" t="s">
        <v>426</v>
      </c>
      <c r="I75" s="367" t="s">
        <v>426</v>
      </c>
      <c r="J75" s="367" t="s">
        <v>426</v>
      </c>
      <c r="K75" s="366">
        <v>33</v>
      </c>
      <c r="L75" s="138" t="s">
        <v>402</v>
      </c>
    </row>
    <row r="76" spans="1:12" s="365" customFormat="1" ht="13.9" customHeight="1">
      <c r="A76" s="366">
        <v>54</v>
      </c>
      <c r="B76" s="366">
        <v>89</v>
      </c>
      <c r="C76" s="366">
        <v>42</v>
      </c>
      <c r="D76" s="366">
        <v>47</v>
      </c>
      <c r="E76" s="366">
        <v>89</v>
      </c>
      <c r="F76" s="366">
        <v>42</v>
      </c>
      <c r="G76" s="366">
        <v>47</v>
      </c>
      <c r="H76" s="367" t="s">
        <v>426</v>
      </c>
      <c r="I76" s="367" t="s">
        <v>426</v>
      </c>
      <c r="J76" s="367" t="s">
        <v>426</v>
      </c>
      <c r="K76" s="366">
        <v>43</v>
      </c>
      <c r="L76" s="138" t="s">
        <v>403</v>
      </c>
    </row>
    <row r="77" spans="1:12" s="365" customFormat="1" ht="13.9" customHeight="1">
      <c r="A77" s="366">
        <v>55</v>
      </c>
      <c r="B77" s="366">
        <v>97</v>
      </c>
      <c r="C77" s="366">
        <v>45</v>
      </c>
      <c r="D77" s="366">
        <v>52</v>
      </c>
      <c r="E77" s="366">
        <v>97</v>
      </c>
      <c r="F77" s="366">
        <v>45</v>
      </c>
      <c r="G77" s="366">
        <v>52</v>
      </c>
      <c r="H77" s="367" t="s">
        <v>426</v>
      </c>
      <c r="I77" s="367" t="s">
        <v>426</v>
      </c>
      <c r="J77" s="367" t="s">
        <v>426</v>
      </c>
      <c r="K77" s="366">
        <v>59</v>
      </c>
      <c r="L77" s="138" t="s">
        <v>404</v>
      </c>
    </row>
    <row r="78" spans="1:12" s="365" customFormat="1" ht="13.9" customHeight="1">
      <c r="A78" s="366">
        <v>52</v>
      </c>
      <c r="B78" s="366">
        <v>114</v>
      </c>
      <c r="C78" s="366">
        <v>59</v>
      </c>
      <c r="D78" s="366">
        <v>55</v>
      </c>
      <c r="E78" s="366">
        <v>114</v>
      </c>
      <c r="F78" s="366">
        <v>59</v>
      </c>
      <c r="G78" s="366">
        <v>55</v>
      </c>
      <c r="H78" s="367" t="s">
        <v>426</v>
      </c>
      <c r="I78" s="367" t="s">
        <v>426</v>
      </c>
      <c r="J78" s="367" t="s">
        <v>426</v>
      </c>
      <c r="K78" s="366">
        <v>29</v>
      </c>
      <c r="L78" s="138" t="s">
        <v>405</v>
      </c>
    </row>
    <row r="79" spans="1:12" s="365" customFormat="1" ht="13.9" customHeight="1">
      <c r="A79" s="366">
        <v>31</v>
      </c>
      <c r="B79" s="366">
        <v>64</v>
      </c>
      <c r="C79" s="366">
        <v>39</v>
      </c>
      <c r="D79" s="366">
        <v>25</v>
      </c>
      <c r="E79" s="366">
        <v>64</v>
      </c>
      <c r="F79" s="366">
        <v>39</v>
      </c>
      <c r="G79" s="366">
        <v>25</v>
      </c>
      <c r="H79" s="367" t="s">
        <v>426</v>
      </c>
      <c r="I79" s="367" t="s">
        <v>426</v>
      </c>
      <c r="J79" s="367" t="s">
        <v>426</v>
      </c>
      <c r="K79" s="366">
        <v>13</v>
      </c>
      <c r="L79" s="138" t="s">
        <v>406</v>
      </c>
    </row>
    <row r="80" spans="1:12" s="365" customFormat="1" ht="13.9" customHeight="1">
      <c r="A80" s="366">
        <v>87</v>
      </c>
      <c r="B80" s="366">
        <v>163</v>
      </c>
      <c r="C80" s="366">
        <v>94</v>
      </c>
      <c r="D80" s="366">
        <v>69</v>
      </c>
      <c r="E80" s="366">
        <v>163</v>
      </c>
      <c r="F80" s="366">
        <v>94</v>
      </c>
      <c r="G80" s="366">
        <v>69</v>
      </c>
      <c r="H80" s="367" t="s">
        <v>426</v>
      </c>
      <c r="I80" s="367" t="s">
        <v>426</v>
      </c>
      <c r="J80" s="367" t="s">
        <v>426</v>
      </c>
      <c r="K80" s="366">
        <v>59</v>
      </c>
      <c r="L80" s="138" t="s">
        <v>407</v>
      </c>
    </row>
    <row r="81" spans="1:12" s="365" customFormat="1" ht="13.9" customHeight="1">
      <c r="A81" s="366">
        <v>72</v>
      </c>
      <c r="B81" s="366">
        <v>115</v>
      </c>
      <c r="C81" s="366">
        <v>66</v>
      </c>
      <c r="D81" s="366">
        <v>49</v>
      </c>
      <c r="E81" s="366">
        <v>115</v>
      </c>
      <c r="F81" s="366">
        <v>66</v>
      </c>
      <c r="G81" s="366">
        <v>49</v>
      </c>
      <c r="H81" s="367" t="s">
        <v>424</v>
      </c>
      <c r="I81" s="367" t="s">
        <v>426</v>
      </c>
      <c r="J81" s="367" t="s">
        <v>426</v>
      </c>
      <c r="K81" s="366">
        <v>34</v>
      </c>
      <c r="L81" s="138" t="s">
        <v>408</v>
      </c>
    </row>
    <row r="82" spans="1:12" s="365" customFormat="1" ht="13.9" customHeight="1">
      <c r="A82" s="366">
        <v>28</v>
      </c>
      <c r="B82" s="366">
        <v>44</v>
      </c>
      <c r="C82" s="366">
        <v>28</v>
      </c>
      <c r="D82" s="366">
        <v>16</v>
      </c>
      <c r="E82" s="366">
        <v>44</v>
      </c>
      <c r="F82" s="366">
        <v>28</v>
      </c>
      <c r="G82" s="366">
        <v>16</v>
      </c>
      <c r="H82" s="367" t="s">
        <v>426</v>
      </c>
      <c r="I82" s="367" t="s">
        <v>426</v>
      </c>
      <c r="J82" s="367" t="s">
        <v>426</v>
      </c>
      <c r="K82" s="366">
        <v>11</v>
      </c>
      <c r="L82" s="138" t="s">
        <v>409</v>
      </c>
    </row>
    <row r="83" spans="1:12" s="365" customFormat="1" ht="13.9" customHeight="1">
      <c r="A83" s="363">
        <v>1865</v>
      </c>
      <c r="B83" s="363">
        <v>4068</v>
      </c>
      <c r="C83" s="363">
        <v>2067</v>
      </c>
      <c r="D83" s="363">
        <v>2001</v>
      </c>
      <c r="E83" s="363">
        <v>4068</v>
      </c>
      <c r="F83" s="363">
        <v>2067</v>
      </c>
      <c r="G83" s="363">
        <v>2001</v>
      </c>
      <c r="H83" s="363">
        <v>28</v>
      </c>
      <c r="I83" s="363">
        <v>13</v>
      </c>
      <c r="J83" s="363">
        <v>15</v>
      </c>
      <c r="K83" s="363">
        <v>1136</v>
      </c>
      <c r="L83" s="137" t="s">
        <v>410</v>
      </c>
    </row>
    <row r="84" spans="1:12" s="365" customFormat="1" ht="13.9" customHeight="1">
      <c r="A84" s="366">
        <v>409</v>
      </c>
      <c r="B84" s="366">
        <v>942</v>
      </c>
      <c r="C84" s="366">
        <v>470</v>
      </c>
      <c r="D84" s="366">
        <v>472</v>
      </c>
      <c r="E84" s="366">
        <v>942</v>
      </c>
      <c r="F84" s="366">
        <v>470</v>
      </c>
      <c r="G84" s="366">
        <v>472</v>
      </c>
      <c r="H84" s="367" t="s">
        <v>426</v>
      </c>
      <c r="I84" s="367" t="s">
        <v>426</v>
      </c>
      <c r="J84" s="367" t="s">
        <v>426</v>
      </c>
      <c r="K84" s="366">
        <v>207</v>
      </c>
      <c r="L84" s="138" t="s">
        <v>411</v>
      </c>
    </row>
    <row r="85" spans="1:12" s="365" customFormat="1" ht="13.9" customHeight="1">
      <c r="A85" s="366">
        <v>103</v>
      </c>
      <c r="B85" s="366">
        <v>219</v>
      </c>
      <c r="C85" s="366">
        <v>111</v>
      </c>
      <c r="D85" s="366">
        <v>108</v>
      </c>
      <c r="E85" s="366">
        <v>219</v>
      </c>
      <c r="F85" s="366">
        <v>111</v>
      </c>
      <c r="G85" s="366">
        <v>108</v>
      </c>
      <c r="H85" s="367" t="s">
        <v>426</v>
      </c>
      <c r="I85" s="367" t="s">
        <v>426</v>
      </c>
      <c r="J85" s="367" t="s">
        <v>426</v>
      </c>
      <c r="K85" s="366">
        <v>71</v>
      </c>
      <c r="L85" s="138" t="s">
        <v>412</v>
      </c>
    </row>
    <row r="86" spans="1:12" s="365" customFormat="1" ht="13.9" customHeight="1">
      <c r="A86" s="366">
        <v>188</v>
      </c>
      <c r="B86" s="366">
        <v>438</v>
      </c>
      <c r="C86" s="366">
        <v>224</v>
      </c>
      <c r="D86" s="366">
        <v>214</v>
      </c>
      <c r="E86" s="366">
        <v>438</v>
      </c>
      <c r="F86" s="366">
        <v>224</v>
      </c>
      <c r="G86" s="366">
        <v>214</v>
      </c>
      <c r="H86" s="367" t="s">
        <v>426</v>
      </c>
      <c r="I86" s="367" t="s">
        <v>426</v>
      </c>
      <c r="J86" s="367" t="s">
        <v>426</v>
      </c>
      <c r="K86" s="366">
        <v>99</v>
      </c>
      <c r="L86" s="138" t="s">
        <v>413</v>
      </c>
    </row>
    <row r="87" spans="1:12" s="365" customFormat="1" ht="13.9" customHeight="1">
      <c r="A87" s="366">
        <v>126</v>
      </c>
      <c r="B87" s="366">
        <v>257</v>
      </c>
      <c r="C87" s="366">
        <v>143</v>
      </c>
      <c r="D87" s="366">
        <v>114</v>
      </c>
      <c r="E87" s="366">
        <v>257</v>
      </c>
      <c r="F87" s="366">
        <v>143</v>
      </c>
      <c r="G87" s="366">
        <v>114</v>
      </c>
      <c r="H87" s="367" t="s">
        <v>426</v>
      </c>
      <c r="I87" s="367" t="s">
        <v>426</v>
      </c>
      <c r="J87" s="367" t="s">
        <v>426</v>
      </c>
      <c r="K87" s="366">
        <v>63</v>
      </c>
      <c r="L87" s="138" t="s">
        <v>414</v>
      </c>
    </row>
    <row r="88" spans="1:12" s="365" customFormat="1" ht="13.9" customHeight="1">
      <c r="A88" s="366">
        <v>105</v>
      </c>
      <c r="B88" s="366">
        <v>233</v>
      </c>
      <c r="C88" s="366">
        <v>121</v>
      </c>
      <c r="D88" s="366">
        <v>112</v>
      </c>
      <c r="E88" s="366">
        <v>233</v>
      </c>
      <c r="F88" s="366">
        <v>121</v>
      </c>
      <c r="G88" s="366">
        <v>112</v>
      </c>
      <c r="H88" s="367" t="s">
        <v>426</v>
      </c>
      <c r="I88" s="367" t="s">
        <v>426</v>
      </c>
      <c r="J88" s="367" t="s">
        <v>426</v>
      </c>
      <c r="K88" s="366">
        <v>79</v>
      </c>
      <c r="L88" s="138" t="s">
        <v>415</v>
      </c>
    </row>
    <row r="89" spans="1:12" s="365" customFormat="1" ht="13.9" customHeight="1">
      <c r="A89" s="366">
        <v>86</v>
      </c>
      <c r="B89" s="366">
        <v>192</v>
      </c>
      <c r="C89" s="366">
        <v>102</v>
      </c>
      <c r="D89" s="366">
        <v>90</v>
      </c>
      <c r="E89" s="366">
        <v>192</v>
      </c>
      <c r="F89" s="366">
        <v>102</v>
      </c>
      <c r="G89" s="366">
        <v>90</v>
      </c>
      <c r="H89" s="367" t="s">
        <v>426</v>
      </c>
      <c r="I89" s="367" t="s">
        <v>426</v>
      </c>
      <c r="J89" s="367" t="s">
        <v>423</v>
      </c>
      <c r="K89" s="366">
        <v>56</v>
      </c>
      <c r="L89" s="138" t="s">
        <v>416</v>
      </c>
    </row>
    <row r="90" spans="1:12" s="365" customFormat="1" ht="13.9" customHeight="1">
      <c r="A90" s="366">
        <v>199</v>
      </c>
      <c r="B90" s="366">
        <v>402</v>
      </c>
      <c r="C90" s="366">
        <v>193</v>
      </c>
      <c r="D90" s="366">
        <v>209</v>
      </c>
      <c r="E90" s="366">
        <v>402</v>
      </c>
      <c r="F90" s="366">
        <v>193</v>
      </c>
      <c r="G90" s="366">
        <v>209</v>
      </c>
      <c r="H90" s="367" t="s">
        <v>426</v>
      </c>
      <c r="I90" s="367" t="s">
        <v>426</v>
      </c>
      <c r="J90" s="367" t="s">
        <v>426</v>
      </c>
      <c r="K90" s="366">
        <v>145</v>
      </c>
      <c r="L90" s="138" t="s">
        <v>417</v>
      </c>
    </row>
    <row r="91" spans="1:12" s="365" customFormat="1" ht="13.9" customHeight="1">
      <c r="A91" s="366">
        <v>132</v>
      </c>
      <c r="B91" s="366">
        <v>276</v>
      </c>
      <c r="C91" s="366">
        <v>145</v>
      </c>
      <c r="D91" s="366">
        <v>131</v>
      </c>
      <c r="E91" s="366">
        <v>276</v>
      </c>
      <c r="F91" s="366">
        <v>145</v>
      </c>
      <c r="G91" s="366">
        <v>131</v>
      </c>
      <c r="H91" s="367" t="s">
        <v>426</v>
      </c>
      <c r="I91" s="367" t="s">
        <v>426</v>
      </c>
      <c r="J91" s="367" t="s">
        <v>423</v>
      </c>
      <c r="K91" s="366">
        <v>91</v>
      </c>
      <c r="L91" s="138" t="s">
        <v>418</v>
      </c>
    </row>
    <row r="92" spans="1:12" s="365" customFormat="1" ht="13.9" customHeight="1">
      <c r="A92" s="366">
        <v>86</v>
      </c>
      <c r="B92" s="366">
        <v>164</v>
      </c>
      <c r="C92" s="366">
        <v>77</v>
      </c>
      <c r="D92" s="366">
        <v>87</v>
      </c>
      <c r="E92" s="366">
        <v>164</v>
      </c>
      <c r="F92" s="366">
        <v>77</v>
      </c>
      <c r="G92" s="366">
        <v>87</v>
      </c>
      <c r="H92" s="367" t="s">
        <v>426</v>
      </c>
      <c r="I92" s="367" t="s">
        <v>426</v>
      </c>
      <c r="J92" s="367" t="s">
        <v>426</v>
      </c>
      <c r="K92" s="366">
        <v>63</v>
      </c>
      <c r="L92" s="138" t="s">
        <v>419</v>
      </c>
    </row>
    <row r="93" spans="1:12" s="365" customFormat="1" ht="13.9" customHeight="1">
      <c r="A93" s="366">
        <v>197</v>
      </c>
      <c r="B93" s="366">
        <v>414</v>
      </c>
      <c r="C93" s="366">
        <v>209</v>
      </c>
      <c r="D93" s="366">
        <v>205</v>
      </c>
      <c r="E93" s="366">
        <v>414</v>
      </c>
      <c r="F93" s="366">
        <v>209</v>
      </c>
      <c r="G93" s="366">
        <v>205</v>
      </c>
      <c r="H93" s="367" t="s">
        <v>426</v>
      </c>
      <c r="I93" s="367" t="s">
        <v>426</v>
      </c>
      <c r="J93" s="367" t="s">
        <v>426</v>
      </c>
      <c r="K93" s="366">
        <v>114</v>
      </c>
      <c r="L93" s="138" t="s">
        <v>420</v>
      </c>
    </row>
    <row r="94" spans="1:12" s="365" customFormat="1" ht="13.9" customHeight="1">
      <c r="A94" s="366">
        <v>133</v>
      </c>
      <c r="B94" s="366">
        <v>309</v>
      </c>
      <c r="C94" s="366">
        <v>163</v>
      </c>
      <c r="D94" s="366">
        <v>146</v>
      </c>
      <c r="E94" s="366">
        <v>309</v>
      </c>
      <c r="F94" s="366">
        <v>163</v>
      </c>
      <c r="G94" s="366">
        <v>146</v>
      </c>
      <c r="H94" s="367" t="s">
        <v>426</v>
      </c>
      <c r="I94" s="367" t="s">
        <v>426</v>
      </c>
      <c r="J94" s="367" t="s">
        <v>426</v>
      </c>
      <c r="K94" s="366">
        <v>86</v>
      </c>
      <c r="L94" s="138" t="s">
        <v>421</v>
      </c>
    </row>
    <row r="95" spans="1:12" s="365" customFormat="1" ht="13.9" customHeight="1" thickBot="1">
      <c r="A95" s="368">
        <v>101</v>
      </c>
      <c r="B95" s="368">
        <v>222</v>
      </c>
      <c r="C95" s="368">
        <v>109</v>
      </c>
      <c r="D95" s="368">
        <v>113</v>
      </c>
      <c r="E95" s="368">
        <v>222</v>
      </c>
      <c r="F95" s="368">
        <v>109</v>
      </c>
      <c r="G95" s="368">
        <v>113</v>
      </c>
      <c r="H95" s="369" t="s">
        <v>426</v>
      </c>
      <c r="I95" s="369" t="s">
        <v>426</v>
      </c>
      <c r="J95" s="369" t="s">
        <v>426</v>
      </c>
      <c r="K95" s="368">
        <v>62</v>
      </c>
      <c r="L95" s="141" t="s">
        <v>422</v>
      </c>
    </row>
    <row r="96" spans="1:12">
      <c r="A96" s="81"/>
      <c r="B96" s="114"/>
      <c r="C96" s="113"/>
      <c r="D96" s="113"/>
      <c r="E96" s="113"/>
      <c r="F96" s="113"/>
      <c r="G96" s="112"/>
      <c r="H96" s="112" t="s">
        <v>243</v>
      </c>
      <c r="I96" s="113"/>
      <c r="J96" s="112"/>
      <c r="K96" s="112"/>
      <c r="L96" s="77"/>
    </row>
    <row r="97" spans="1:12">
      <c r="A97" s="81"/>
      <c r="B97" s="114"/>
      <c r="C97" s="113"/>
      <c r="D97" s="113"/>
      <c r="E97" s="113"/>
      <c r="F97" s="113"/>
      <c r="G97" s="112"/>
      <c r="H97" s="112"/>
      <c r="I97" s="113"/>
      <c r="J97" s="112"/>
      <c r="K97" s="112"/>
      <c r="L97" s="76"/>
    </row>
    <row r="98" spans="1:12" ht="16.5">
      <c r="A98" s="86" t="s">
        <v>204</v>
      </c>
      <c r="B98" s="116"/>
      <c r="C98" s="116"/>
      <c r="D98" s="116"/>
      <c r="E98" s="116"/>
      <c r="F98" s="116"/>
      <c r="G98" s="117"/>
      <c r="H98" s="117"/>
      <c r="I98" s="116"/>
      <c r="J98" s="117"/>
      <c r="K98" s="84"/>
      <c r="L98" s="85"/>
    </row>
    <row r="99" spans="1:12">
      <c r="A99" s="74"/>
      <c r="B99" s="118"/>
      <c r="C99" s="118"/>
      <c r="D99" s="118"/>
      <c r="E99" s="118"/>
      <c r="F99" s="118"/>
      <c r="G99" s="119"/>
      <c r="H99" s="119"/>
      <c r="I99" s="118"/>
      <c r="J99" s="119"/>
      <c r="K99" s="87"/>
      <c r="L99" s="110"/>
    </row>
    <row r="100" spans="1:12" ht="30" customHeight="1">
      <c r="A100" s="677" t="s">
        <v>175</v>
      </c>
      <c r="B100" s="677"/>
      <c r="C100" s="677"/>
      <c r="D100" s="677"/>
      <c r="E100" s="677"/>
      <c r="F100" s="677"/>
      <c r="G100" s="677"/>
      <c r="H100" s="677"/>
      <c r="I100" s="677"/>
      <c r="J100" s="677"/>
      <c r="K100" s="677"/>
      <c r="L100" s="677"/>
    </row>
    <row r="101" spans="1:12" ht="24.95" customHeight="1">
      <c r="A101" s="76"/>
      <c r="B101" s="76"/>
      <c r="C101" s="76"/>
      <c r="D101" s="76"/>
      <c r="E101" s="76"/>
      <c r="F101" s="76"/>
      <c r="G101" s="76"/>
      <c r="H101" s="76"/>
      <c r="I101" s="76"/>
      <c r="J101" s="76"/>
      <c r="K101" s="76"/>
      <c r="L101" s="76"/>
    </row>
    <row r="102" spans="1:12" ht="18" customHeight="1" thickBot="1">
      <c r="A102" s="88" t="s">
        <v>2</v>
      </c>
      <c r="B102" s="108"/>
      <c r="C102" s="108"/>
      <c r="D102" s="108"/>
      <c r="E102" s="108"/>
      <c r="F102" s="107"/>
      <c r="G102" s="107"/>
      <c r="H102" s="107"/>
      <c r="I102" s="107"/>
      <c r="J102" s="107"/>
      <c r="K102" s="107"/>
      <c r="L102" s="89"/>
    </row>
    <row r="103" spans="1:12" ht="16.5">
      <c r="A103" s="352" t="s">
        <v>172</v>
      </c>
      <c r="B103" s="672" t="s">
        <v>142</v>
      </c>
      <c r="C103" s="673"/>
      <c r="D103" s="673"/>
      <c r="E103" s="674"/>
      <c r="F103" s="672" t="s">
        <v>156</v>
      </c>
      <c r="G103" s="673"/>
      <c r="H103" s="674"/>
      <c r="I103" s="672" t="s">
        <v>171</v>
      </c>
      <c r="J103" s="673"/>
      <c r="K103" s="674"/>
      <c r="L103" s="332" t="s">
        <v>157</v>
      </c>
    </row>
    <row r="104" spans="1:12" ht="16.5">
      <c r="A104" s="675"/>
      <c r="B104" s="627" t="s">
        <v>180</v>
      </c>
      <c r="C104" s="663" t="s">
        <v>146</v>
      </c>
      <c r="D104" s="664"/>
      <c r="E104" s="665"/>
      <c r="F104" s="663" t="s">
        <v>146</v>
      </c>
      <c r="G104" s="664"/>
      <c r="H104" s="665"/>
      <c r="I104" s="663" t="s">
        <v>146</v>
      </c>
      <c r="J104" s="664"/>
      <c r="K104" s="665"/>
      <c r="L104" s="333" t="s">
        <v>176</v>
      </c>
    </row>
    <row r="105" spans="1:12">
      <c r="A105" s="675"/>
      <c r="B105" s="628"/>
      <c r="C105" s="666"/>
      <c r="D105" s="667"/>
      <c r="E105" s="668"/>
      <c r="F105" s="666"/>
      <c r="G105" s="667"/>
      <c r="H105" s="668"/>
      <c r="I105" s="666"/>
      <c r="J105" s="667"/>
      <c r="K105" s="668"/>
      <c r="L105" s="334" t="s">
        <v>158</v>
      </c>
    </row>
    <row r="106" spans="1:12" ht="15">
      <c r="A106" s="675"/>
      <c r="B106" s="266" t="s">
        <v>128</v>
      </c>
      <c r="C106" s="335"/>
      <c r="D106" s="347" t="s">
        <v>129</v>
      </c>
      <c r="E106" s="348" t="s">
        <v>107</v>
      </c>
      <c r="F106" s="349"/>
      <c r="G106" s="347" t="s">
        <v>106</v>
      </c>
      <c r="H106" s="348" t="s">
        <v>107</v>
      </c>
      <c r="I106" s="349"/>
      <c r="J106" s="347" t="s">
        <v>106</v>
      </c>
      <c r="K106" s="350" t="s">
        <v>107</v>
      </c>
      <c r="L106" s="339" t="s">
        <v>167</v>
      </c>
    </row>
    <row r="107" spans="1:12">
      <c r="A107" s="273" t="s">
        <v>168</v>
      </c>
      <c r="B107" s="270" t="s">
        <v>108</v>
      </c>
      <c r="C107" s="273"/>
      <c r="D107" s="273" t="s">
        <v>109</v>
      </c>
      <c r="E107" s="273" t="s">
        <v>110</v>
      </c>
      <c r="F107" s="273"/>
      <c r="G107" s="273" t="s">
        <v>109</v>
      </c>
      <c r="H107" s="273" t="s">
        <v>110</v>
      </c>
      <c r="I107" s="340"/>
      <c r="J107" s="273" t="s">
        <v>109</v>
      </c>
      <c r="K107" s="341" t="s">
        <v>110</v>
      </c>
      <c r="L107" s="342" t="s">
        <v>131</v>
      </c>
    </row>
    <row r="108" spans="1:12" s="365" customFormat="1" ht="12.95" customHeight="1">
      <c r="A108" s="133" t="s">
        <v>427</v>
      </c>
      <c r="B108" s="363">
        <v>2357</v>
      </c>
      <c r="C108" s="363">
        <v>4612</v>
      </c>
      <c r="D108" s="363">
        <v>2451</v>
      </c>
      <c r="E108" s="363">
        <v>2161</v>
      </c>
      <c r="F108" s="363">
        <v>4612</v>
      </c>
      <c r="G108" s="363">
        <v>2451</v>
      </c>
      <c r="H108" s="363">
        <v>2161</v>
      </c>
      <c r="I108" s="363">
        <v>78</v>
      </c>
      <c r="J108" s="363">
        <v>61</v>
      </c>
      <c r="K108" s="363">
        <v>17</v>
      </c>
      <c r="L108" s="363">
        <v>1509</v>
      </c>
    </row>
    <row r="109" spans="1:12" s="365" customFormat="1" ht="12.95" customHeight="1">
      <c r="A109" s="134" t="s">
        <v>428</v>
      </c>
      <c r="B109" s="366">
        <v>177</v>
      </c>
      <c r="C109" s="366">
        <v>313</v>
      </c>
      <c r="D109" s="366">
        <v>165</v>
      </c>
      <c r="E109" s="366">
        <v>148</v>
      </c>
      <c r="F109" s="366">
        <v>313</v>
      </c>
      <c r="G109" s="366">
        <v>165</v>
      </c>
      <c r="H109" s="366">
        <v>148</v>
      </c>
      <c r="I109" s="367" t="s">
        <v>423</v>
      </c>
      <c r="J109" s="367" t="s">
        <v>470</v>
      </c>
      <c r="K109" s="367" t="s">
        <v>423</v>
      </c>
      <c r="L109" s="366">
        <v>107</v>
      </c>
    </row>
    <row r="110" spans="1:12" s="365" customFormat="1" ht="12.95" customHeight="1">
      <c r="A110" s="134" t="s">
        <v>429</v>
      </c>
      <c r="B110" s="366">
        <v>89</v>
      </c>
      <c r="C110" s="366">
        <v>187</v>
      </c>
      <c r="D110" s="366">
        <v>103</v>
      </c>
      <c r="E110" s="366">
        <v>84</v>
      </c>
      <c r="F110" s="366">
        <v>187</v>
      </c>
      <c r="G110" s="366">
        <v>103</v>
      </c>
      <c r="H110" s="366">
        <v>84</v>
      </c>
      <c r="I110" s="367" t="s">
        <v>423</v>
      </c>
      <c r="J110" s="367" t="s">
        <v>423</v>
      </c>
      <c r="K110" s="367" t="s">
        <v>426</v>
      </c>
      <c r="L110" s="366">
        <v>63</v>
      </c>
    </row>
    <row r="111" spans="1:12" s="365" customFormat="1" ht="12.95" customHeight="1">
      <c r="A111" s="134" t="s">
        <v>430</v>
      </c>
      <c r="B111" s="366">
        <v>82</v>
      </c>
      <c r="C111" s="366">
        <v>161</v>
      </c>
      <c r="D111" s="366">
        <v>78</v>
      </c>
      <c r="E111" s="366">
        <v>83</v>
      </c>
      <c r="F111" s="366">
        <v>161</v>
      </c>
      <c r="G111" s="366">
        <v>78</v>
      </c>
      <c r="H111" s="366">
        <v>83</v>
      </c>
      <c r="I111" s="367" t="s">
        <v>470</v>
      </c>
      <c r="J111" s="367" t="s">
        <v>426</v>
      </c>
      <c r="K111" s="367" t="s">
        <v>426</v>
      </c>
      <c r="L111" s="366">
        <v>65</v>
      </c>
    </row>
    <row r="112" spans="1:12" s="365" customFormat="1" ht="12.95" customHeight="1">
      <c r="A112" s="134" t="s">
        <v>431</v>
      </c>
      <c r="B112" s="366">
        <v>58</v>
      </c>
      <c r="C112" s="366">
        <v>109</v>
      </c>
      <c r="D112" s="366">
        <v>61</v>
      </c>
      <c r="E112" s="366">
        <v>48</v>
      </c>
      <c r="F112" s="366">
        <v>109</v>
      </c>
      <c r="G112" s="366">
        <v>61</v>
      </c>
      <c r="H112" s="366">
        <v>48</v>
      </c>
      <c r="I112" s="367" t="s">
        <v>426</v>
      </c>
      <c r="J112" s="367" t="s">
        <v>426</v>
      </c>
      <c r="K112" s="367" t="s">
        <v>423</v>
      </c>
      <c r="L112" s="366">
        <v>31</v>
      </c>
    </row>
    <row r="113" spans="1:12" s="365" customFormat="1" ht="12.95" customHeight="1">
      <c r="A113" s="134" t="s">
        <v>432</v>
      </c>
      <c r="B113" s="366">
        <v>108</v>
      </c>
      <c r="C113" s="366">
        <v>227</v>
      </c>
      <c r="D113" s="366">
        <v>113</v>
      </c>
      <c r="E113" s="366">
        <v>114</v>
      </c>
      <c r="F113" s="366">
        <v>227</v>
      </c>
      <c r="G113" s="366">
        <v>113</v>
      </c>
      <c r="H113" s="366">
        <v>114</v>
      </c>
      <c r="I113" s="367" t="s">
        <v>470</v>
      </c>
      <c r="J113" s="367" t="s">
        <v>423</v>
      </c>
      <c r="K113" s="367" t="s">
        <v>423</v>
      </c>
      <c r="L113" s="366">
        <v>91</v>
      </c>
    </row>
    <row r="114" spans="1:12" s="365" customFormat="1" ht="12.95" customHeight="1">
      <c r="A114" s="134" t="s">
        <v>433</v>
      </c>
      <c r="B114" s="366">
        <v>247</v>
      </c>
      <c r="C114" s="366">
        <v>536</v>
      </c>
      <c r="D114" s="366">
        <v>282</v>
      </c>
      <c r="E114" s="366">
        <v>254</v>
      </c>
      <c r="F114" s="366">
        <v>536</v>
      </c>
      <c r="G114" s="366">
        <v>282</v>
      </c>
      <c r="H114" s="366">
        <v>254</v>
      </c>
      <c r="I114" s="367" t="s">
        <v>423</v>
      </c>
      <c r="J114" s="367" t="s">
        <v>426</v>
      </c>
      <c r="K114" s="367" t="s">
        <v>423</v>
      </c>
      <c r="L114" s="366">
        <v>174</v>
      </c>
    </row>
    <row r="115" spans="1:12" s="365" customFormat="1" ht="12.95" customHeight="1">
      <c r="A115" s="134" t="s">
        <v>434</v>
      </c>
      <c r="B115" s="366">
        <v>64</v>
      </c>
      <c r="C115" s="366">
        <v>124</v>
      </c>
      <c r="D115" s="366">
        <v>70</v>
      </c>
      <c r="E115" s="366">
        <v>54</v>
      </c>
      <c r="F115" s="366">
        <v>124</v>
      </c>
      <c r="G115" s="366">
        <v>70</v>
      </c>
      <c r="H115" s="366">
        <v>54</v>
      </c>
      <c r="I115" s="367" t="s">
        <v>426</v>
      </c>
      <c r="J115" s="367" t="s">
        <v>423</v>
      </c>
      <c r="K115" s="367" t="s">
        <v>471</v>
      </c>
      <c r="L115" s="366">
        <v>47</v>
      </c>
    </row>
    <row r="116" spans="1:12" s="365" customFormat="1" ht="12.95" customHeight="1">
      <c r="A116" s="134" t="s">
        <v>435</v>
      </c>
      <c r="B116" s="366">
        <v>64</v>
      </c>
      <c r="C116" s="366">
        <v>147</v>
      </c>
      <c r="D116" s="366">
        <v>82</v>
      </c>
      <c r="E116" s="366">
        <v>65</v>
      </c>
      <c r="F116" s="366">
        <v>147</v>
      </c>
      <c r="G116" s="366">
        <v>82</v>
      </c>
      <c r="H116" s="366">
        <v>65</v>
      </c>
      <c r="I116" s="367" t="s">
        <v>426</v>
      </c>
      <c r="J116" s="367" t="s">
        <v>426</v>
      </c>
      <c r="K116" s="367" t="s">
        <v>423</v>
      </c>
      <c r="L116" s="366">
        <v>25</v>
      </c>
    </row>
    <row r="117" spans="1:12" s="365" customFormat="1" ht="12.95" customHeight="1">
      <c r="A117" s="134" t="s">
        <v>436</v>
      </c>
      <c r="B117" s="366">
        <v>113</v>
      </c>
      <c r="C117" s="366">
        <v>249</v>
      </c>
      <c r="D117" s="366">
        <v>141</v>
      </c>
      <c r="E117" s="366">
        <v>108</v>
      </c>
      <c r="F117" s="366">
        <v>249</v>
      </c>
      <c r="G117" s="366">
        <v>141</v>
      </c>
      <c r="H117" s="366">
        <v>108</v>
      </c>
      <c r="I117" s="367" t="s">
        <v>426</v>
      </c>
      <c r="J117" s="367" t="s">
        <v>423</v>
      </c>
      <c r="K117" s="367" t="s">
        <v>423</v>
      </c>
      <c r="L117" s="366">
        <v>67</v>
      </c>
    </row>
    <row r="118" spans="1:12" s="365" customFormat="1" ht="12.95" customHeight="1">
      <c r="A118" s="134" t="s">
        <v>437</v>
      </c>
      <c r="B118" s="366">
        <v>116</v>
      </c>
      <c r="C118" s="366">
        <v>213</v>
      </c>
      <c r="D118" s="366">
        <v>122</v>
      </c>
      <c r="E118" s="366">
        <v>91</v>
      </c>
      <c r="F118" s="366">
        <v>213</v>
      </c>
      <c r="G118" s="366">
        <v>122</v>
      </c>
      <c r="H118" s="366">
        <v>91</v>
      </c>
      <c r="I118" s="367" t="s">
        <v>426</v>
      </c>
      <c r="J118" s="367" t="s">
        <v>423</v>
      </c>
      <c r="K118" s="367" t="s">
        <v>426</v>
      </c>
      <c r="L118" s="366">
        <v>57</v>
      </c>
    </row>
    <row r="119" spans="1:12" s="365" customFormat="1" ht="12.95" customHeight="1">
      <c r="A119" s="134" t="s">
        <v>438</v>
      </c>
      <c r="B119" s="366">
        <v>155</v>
      </c>
      <c r="C119" s="366">
        <v>343</v>
      </c>
      <c r="D119" s="366">
        <v>181</v>
      </c>
      <c r="E119" s="366">
        <v>162</v>
      </c>
      <c r="F119" s="366">
        <v>343</v>
      </c>
      <c r="G119" s="366">
        <v>181</v>
      </c>
      <c r="H119" s="366">
        <v>162</v>
      </c>
      <c r="I119" s="367" t="s">
        <v>426</v>
      </c>
      <c r="J119" s="367" t="s">
        <v>426</v>
      </c>
      <c r="K119" s="367" t="s">
        <v>426</v>
      </c>
      <c r="L119" s="366">
        <v>82</v>
      </c>
    </row>
    <row r="120" spans="1:12" s="365" customFormat="1" ht="12.95" customHeight="1">
      <c r="A120" s="134" t="s">
        <v>439</v>
      </c>
      <c r="B120" s="366">
        <v>99</v>
      </c>
      <c r="C120" s="366">
        <v>187</v>
      </c>
      <c r="D120" s="366">
        <v>103</v>
      </c>
      <c r="E120" s="366">
        <v>84</v>
      </c>
      <c r="F120" s="366">
        <v>187</v>
      </c>
      <c r="G120" s="366">
        <v>103</v>
      </c>
      <c r="H120" s="366">
        <v>84</v>
      </c>
      <c r="I120" s="367" t="s">
        <v>426</v>
      </c>
      <c r="J120" s="367" t="s">
        <v>426</v>
      </c>
      <c r="K120" s="367" t="s">
        <v>426</v>
      </c>
      <c r="L120" s="366">
        <v>73</v>
      </c>
    </row>
    <row r="121" spans="1:12" s="365" customFormat="1" ht="12.95" customHeight="1">
      <c r="A121" s="134" t="s">
        <v>440</v>
      </c>
      <c r="B121" s="366">
        <v>52</v>
      </c>
      <c r="C121" s="366">
        <v>94</v>
      </c>
      <c r="D121" s="366">
        <v>50</v>
      </c>
      <c r="E121" s="366">
        <v>44</v>
      </c>
      <c r="F121" s="366">
        <v>94</v>
      </c>
      <c r="G121" s="366">
        <v>50</v>
      </c>
      <c r="H121" s="366">
        <v>44</v>
      </c>
      <c r="I121" s="367" t="s">
        <v>426</v>
      </c>
      <c r="J121" s="367" t="s">
        <v>426</v>
      </c>
      <c r="K121" s="367" t="s">
        <v>426</v>
      </c>
      <c r="L121" s="366">
        <v>33</v>
      </c>
    </row>
    <row r="122" spans="1:12" s="365" customFormat="1" ht="12.95" customHeight="1">
      <c r="A122" s="134" t="s">
        <v>441</v>
      </c>
      <c r="B122" s="366">
        <v>131</v>
      </c>
      <c r="C122" s="366">
        <v>256</v>
      </c>
      <c r="D122" s="366">
        <v>135</v>
      </c>
      <c r="E122" s="366">
        <v>121</v>
      </c>
      <c r="F122" s="366">
        <v>256</v>
      </c>
      <c r="G122" s="366">
        <v>135</v>
      </c>
      <c r="H122" s="366">
        <v>121</v>
      </c>
      <c r="I122" s="367" t="s">
        <v>426</v>
      </c>
      <c r="J122" s="367" t="s">
        <v>426</v>
      </c>
      <c r="K122" s="367" t="s">
        <v>426</v>
      </c>
      <c r="L122" s="366">
        <v>86</v>
      </c>
    </row>
    <row r="123" spans="1:12" s="365" customFormat="1" ht="12.95" customHeight="1">
      <c r="A123" s="134" t="s">
        <v>442</v>
      </c>
      <c r="B123" s="366">
        <v>182</v>
      </c>
      <c r="C123" s="366">
        <v>363</v>
      </c>
      <c r="D123" s="366">
        <v>179</v>
      </c>
      <c r="E123" s="366">
        <v>184</v>
      </c>
      <c r="F123" s="366">
        <v>363</v>
      </c>
      <c r="G123" s="366">
        <v>179</v>
      </c>
      <c r="H123" s="366">
        <v>184</v>
      </c>
      <c r="I123" s="367" t="s">
        <v>426</v>
      </c>
      <c r="J123" s="367" t="s">
        <v>426</v>
      </c>
      <c r="K123" s="367" t="s">
        <v>426</v>
      </c>
      <c r="L123" s="366">
        <v>110</v>
      </c>
    </row>
    <row r="124" spans="1:12" s="365" customFormat="1" ht="12.95" customHeight="1">
      <c r="A124" s="134" t="s">
        <v>443</v>
      </c>
      <c r="B124" s="366">
        <v>59</v>
      </c>
      <c r="C124" s="366">
        <v>117</v>
      </c>
      <c r="D124" s="366">
        <v>51</v>
      </c>
      <c r="E124" s="366">
        <v>66</v>
      </c>
      <c r="F124" s="366">
        <v>117</v>
      </c>
      <c r="G124" s="366">
        <v>51</v>
      </c>
      <c r="H124" s="366">
        <v>66</v>
      </c>
      <c r="I124" s="367" t="s">
        <v>426</v>
      </c>
      <c r="J124" s="367" t="s">
        <v>426</v>
      </c>
      <c r="K124" s="367" t="s">
        <v>426</v>
      </c>
      <c r="L124" s="366">
        <v>39</v>
      </c>
    </row>
    <row r="125" spans="1:12" s="365" customFormat="1" ht="12.95" customHeight="1">
      <c r="A125" s="134" t="s">
        <v>444</v>
      </c>
      <c r="B125" s="366">
        <v>135</v>
      </c>
      <c r="C125" s="366">
        <v>220</v>
      </c>
      <c r="D125" s="366">
        <v>115</v>
      </c>
      <c r="E125" s="366">
        <v>105</v>
      </c>
      <c r="F125" s="366">
        <v>220</v>
      </c>
      <c r="G125" s="366">
        <v>115</v>
      </c>
      <c r="H125" s="366">
        <v>105</v>
      </c>
      <c r="I125" s="367" t="s">
        <v>426</v>
      </c>
      <c r="J125" s="367" t="s">
        <v>426</v>
      </c>
      <c r="K125" s="367" t="s">
        <v>426</v>
      </c>
      <c r="L125" s="366">
        <v>83</v>
      </c>
    </row>
    <row r="126" spans="1:12" s="365" customFormat="1" ht="12.95" customHeight="1">
      <c r="A126" s="134" t="s">
        <v>445</v>
      </c>
      <c r="B126" s="366">
        <v>96</v>
      </c>
      <c r="C126" s="366">
        <v>178</v>
      </c>
      <c r="D126" s="366">
        <v>98</v>
      </c>
      <c r="E126" s="366">
        <v>80</v>
      </c>
      <c r="F126" s="366">
        <v>178</v>
      </c>
      <c r="G126" s="366">
        <v>98</v>
      </c>
      <c r="H126" s="366">
        <v>80</v>
      </c>
      <c r="I126" s="367" t="s">
        <v>426</v>
      </c>
      <c r="J126" s="367" t="s">
        <v>426</v>
      </c>
      <c r="K126" s="367" t="s">
        <v>426</v>
      </c>
      <c r="L126" s="366">
        <v>51</v>
      </c>
    </row>
    <row r="127" spans="1:12" s="365" customFormat="1" ht="12.95" customHeight="1">
      <c r="A127" s="134" t="s">
        <v>446</v>
      </c>
      <c r="B127" s="366">
        <v>163</v>
      </c>
      <c r="C127" s="366">
        <v>212</v>
      </c>
      <c r="D127" s="366">
        <v>119</v>
      </c>
      <c r="E127" s="366">
        <v>93</v>
      </c>
      <c r="F127" s="366">
        <v>212</v>
      </c>
      <c r="G127" s="366">
        <v>119</v>
      </c>
      <c r="H127" s="366">
        <v>93</v>
      </c>
      <c r="I127" s="367" t="s">
        <v>426</v>
      </c>
      <c r="J127" s="367" t="s">
        <v>426</v>
      </c>
      <c r="K127" s="367" t="s">
        <v>426</v>
      </c>
      <c r="L127" s="366">
        <v>93</v>
      </c>
    </row>
    <row r="128" spans="1:12" s="365" customFormat="1" ht="12.95" customHeight="1">
      <c r="A128" s="134" t="s">
        <v>447</v>
      </c>
      <c r="B128" s="366">
        <v>77</v>
      </c>
      <c r="C128" s="366">
        <v>138</v>
      </c>
      <c r="D128" s="366">
        <v>77</v>
      </c>
      <c r="E128" s="366">
        <v>61</v>
      </c>
      <c r="F128" s="366">
        <v>138</v>
      </c>
      <c r="G128" s="366">
        <v>77</v>
      </c>
      <c r="H128" s="366">
        <v>61</v>
      </c>
      <c r="I128" s="367" t="s">
        <v>426</v>
      </c>
      <c r="J128" s="367" t="s">
        <v>426</v>
      </c>
      <c r="K128" s="367" t="s">
        <v>426</v>
      </c>
      <c r="L128" s="366">
        <v>47</v>
      </c>
    </row>
    <row r="129" spans="1:12" s="365" customFormat="1" ht="12.95" customHeight="1">
      <c r="A129" s="134" t="s">
        <v>448</v>
      </c>
      <c r="B129" s="366">
        <v>90</v>
      </c>
      <c r="C129" s="366">
        <v>238</v>
      </c>
      <c r="D129" s="366">
        <v>126</v>
      </c>
      <c r="E129" s="366">
        <v>112</v>
      </c>
      <c r="F129" s="366">
        <v>238</v>
      </c>
      <c r="G129" s="366">
        <v>126</v>
      </c>
      <c r="H129" s="366">
        <v>112</v>
      </c>
      <c r="I129" s="367" t="s">
        <v>426</v>
      </c>
      <c r="J129" s="367" t="s">
        <v>426</v>
      </c>
      <c r="K129" s="367" t="s">
        <v>423</v>
      </c>
      <c r="L129" s="366">
        <v>85</v>
      </c>
    </row>
    <row r="130" spans="1:12" s="365" customFormat="1" ht="12.95" customHeight="1">
      <c r="A130" s="133" t="s">
        <v>449</v>
      </c>
      <c r="B130" s="363">
        <v>1970</v>
      </c>
      <c r="C130" s="363">
        <v>3803</v>
      </c>
      <c r="D130" s="363">
        <v>1931</v>
      </c>
      <c r="E130" s="363">
        <v>1872</v>
      </c>
      <c r="F130" s="363">
        <v>3803</v>
      </c>
      <c r="G130" s="363">
        <v>1931</v>
      </c>
      <c r="H130" s="363">
        <v>1872</v>
      </c>
      <c r="I130" s="363">
        <v>54</v>
      </c>
      <c r="J130" s="363">
        <v>43</v>
      </c>
      <c r="K130" s="363">
        <v>11</v>
      </c>
      <c r="L130" s="363">
        <v>1254</v>
      </c>
    </row>
    <row r="131" spans="1:12" s="365" customFormat="1" ht="12.95" customHeight="1">
      <c r="A131" s="134" t="s">
        <v>450</v>
      </c>
      <c r="B131" s="366">
        <v>371</v>
      </c>
      <c r="C131" s="366">
        <v>700</v>
      </c>
      <c r="D131" s="366">
        <v>341</v>
      </c>
      <c r="E131" s="366">
        <v>359</v>
      </c>
      <c r="F131" s="366">
        <v>700</v>
      </c>
      <c r="G131" s="366">
        <v>341</v>
      </c>
      <c r="H131" s="366">
        <v>359</v>
      </c>
      <c r="I131" s="367" t="s">
        <v>426</v>
      </c>
      <c r="J131" s="367" t="s">
        <v>426</v>
      </c>
      <c r="K131" s="367" t="s">
        <v>426</v>
      </c>
      <c r="L131" s="366">
        <v>196</v>
      </c>
    </row>
    <row r="132" spans="1:12" s="365" customFormat="1" ht="12.95" customHeight="1">
      <c r="A132" s="139" t="s">
        <v>451</v>
      </c>
      <c r="B132" s="370">
        <v>91</v>
      </c>
      <c r="C132" s="366">
        <v>188</v>
      </c>
      <c r="D132" s="366">
        <v>97</v>
      </c>
      <c r="E132" s="366">
        <v>91</v>
      </c>
      <c r="F132" s="366">
        <v>188</v>
      </c>
      <c r="G132" s="366">
        <v>97</v>
      </c>
      <c r="H132" s="366">
        <v>91</v>
      </c>
      <c r="I132" s="367" t="s">
        <v>426</v>
      </c>
      <c r="J132" s="367" t="s">
        <v>426</v>
      </c>
      <c r="K132" s="367" t="s">
        <v>426</v>
      </c>
      <c r="L132" s="366">
        <v>58</v>
      </c>
    </row>
    <row r="133" spans="1:12" s="365" customFormat="1" ht="12.95" customHeight="1">
      <c r="A133" s="139" t="s">
        <v>452</v>
      </c>
      <c r="B133" s="370">
        <v>76</v>
      </c>
      <c r="C133" s="366">
        <v>139</v>
      </c>
      <c r="D133" s="366">
        <v>71</v>
      </c>
      <c r="E133" s="366">
        <v>68</v>
      </c>
      <c r="F133" s="366">
        <v>139</v>
      </c>
      <c r="G133" s="366">
        <v>71</v>
      </c>
      <c r="H133" s="366">
        <v>68</v>
      </c>
      <c r="I133" s="367" t="s">
        <v>426</v>
      </c>
      <c r="J133" s="367" t="s">
        <v>426</v>
      </c>
      <c r="K133" s="367" t="s">
        <v>426</v>
      </c>
      <c r="L133" s="366">
        <v>70</v>
      </c>
    </row>
    <row r="134" spans="1:12" s="365" customFormat="1" ht="12.95" customHeight="1">
      <c r="A134" s="139" t="s">
        <v>453</v>
      </c>
      <c r="B134" s="370">
        <v>197</v>
      </c>
      <c r="C134" s="366">
        <v>504</v>
      </c>
      <c r="D134" s="366">
        <v>279</v>
      </c>
      <c r="E134" s="366">
        <v>225</v>
      </c>
      <c r="F134" s="366">
        <v>504</v>
      </c>
      <c r="G134" s="366">
        <v>279</v>
      </c>
      <c r="H134" s="366">
        <v>225</v>
      </c>
      <c r="I134" s="367" t="s">
        <v>426</v>
      </c>
      <c r="J134" s="367" t="s">
        <v>426</v>
      </c>
      <c r="K134" s="367" t="s">
        <v>426</v>
      </c>
      <c r="L134" s="366">
        <v>24</v>
      </c>
    </row>
    <row r="135" spans="1:12" s="365" customFormat="1" ht="12.95" customHeight="1">
      <c r="A135" s="139" t="s">
        <v>454</v>
      </c>
      <c r="B135" s="370">
        <v>118</v>
      </c>
      <c r="C135" s="366">
        <v>236</v>
      </c>
      <c r="D135" s="366">
        <v>119</v>
      </c>
      <c r="E135" s="366">
        <v>117</v>
      </c>
      <c r="F135" s="366">
        <v>236</v>
      </c>
      <c r="G135" s="366">
        <v>119</v>
      </c>
      <c r="H135" s="366">
        <v>117</v>
      </c>
      <c r="I135" s="367" t="s">
        <v>426</v>
      </c>
      <c r="J135" s="367" t="s">
        <v>426</v>
      </c>
      <c r="K135" s="367" t="s">
        <v>426</v>
      </c>
      <c r="L135" s="366">
        <v>103</v>
      </c>
    </row>
    <row r="136" spans="1:12" s="365" customFormat="1" ht="12.95" customHeight="1">
      <c r="A136" s="139" t="s">
        <v>455</v>
      </c>
      <c r="B136" s="370">
        <v>101</v>
      </c>
      <c r="C136" s="366">
        <v>217</v>
      </c>
      <c r="D136" s="366">
        <v>108</v>
      </c>
      <c r="E136" s="366">
        <v>109</v>
      </c>
      <c r="F136" s="366">
        <v>217</v>
      </c>
      <c r="G136" s="366">
        <v>108</v>
      </c>
      <c r="H136" s="366">
        <v>109</v>
      </c>
      <c r="I136" s="367" t="s">
        <v>426</v>
      </c>
      <c r="J136" s="367" t="s">
        <v>426</v>
      </c>
      <c r="K136" s="367" t="s">
        <v>426</v>
      </c>
      <c r="L136" s="366">
        <v>68</v>
      </c>
    </row>
    <row r="137" spans="1:12" s="365" customFormat="1" ht="12.95" customHeight="1">
      <c r="A137" s="139" t="s">
        <v>456</v>
      </c>
      <c r="B137" s="370">
        <v>42</v>
      </c>
      <c r="C137" s="366">
        <v>82</v>
      </c>
      <c r="D137" s="366">
        <v>48</v>
      </c>
      <c r="E137" s="366">
        <v>34</v>
      </c>
      <c r="F137" s="366">
        <v>82</v>
      </c>
      <c r="G137" s="366">
        <v>48</v>
      </c>
      <c r="H137" s="366">
        <v>34</v>
      </c>
      <c r="I137" s="367" t="s">
        <v>426</v>
      </c>
      <c r="J137" s="367" t="s">
        <v>426</v>
      </c>
      <c r="K137" s="367" t="s">
        <v>426</v>
      </c>
      <c r="L137" s="366">
        <v>26</v>
      </c>
    </row>
    <row r="138" spans="1:12" s="365" customFormat="1" ht="12.95" customHeight="1">
      <c r="A138" s="139" t="s">
        <v>457</v>
      </c>
      <c r="B138" s="370">
        <v>107</v>
      </c>
      <c r="C138" s="366">
        <v>209</v>
      </c>
      <c r="D138" s="366">
        <v>115</v>
      </c>
      <c r="E138" s="366">
        <v>94</v>
      </c>
      <c r="F138" s="366">
        <v>209</v>
      </c>
      <c r="G138" s="366">
        <v>115</v>
      </c>
      <c r="H138" s="366">
        <v>94</v>
      </c>
      <c r="I138" s="367" t="s">
        <v>426</v>
      </c>
      <c r="J138" s="367" t="s">
        <v>426</v>
      </c>
      <c r="K138" s="367" t="s">
        <v>426</v>
      </c>
      <c r="L138" s="366">
        <v>80</v>
      </c>
    </row>
    <row r="139" spans="1:12" s="365" customFormat="1" ht="12.95" customHeight="1">
      <c r="A139" s="139" t="s">
        <v>458</v>
      </c>
      <c r="B139" s="370">
        <v>73</v>
      </c>
      <c r="C139" s="366">
        <v>129</v>
      </c>
      <c r="D139" s="366">
        <v>64</v>
      </c>
      <c r="E139" s="366">
        <v>65</v>
      </c>
      <c r="F139" s="366">
        <v>129</v>
      </c>
      <c r="G139" s="366">
        <v>64</v>
      </c>
      <c r="H139" s="366">
        <v>65</v>
      </c>
      <c r="I139" s="367" t="s">
        <v>426</v>
      </c>
      <c r="J139" s="367" t="s">
        <v>426</v>
      </c>
      <c r="K139" s="367" t="s">
        <v>426</v>
      </c>
      <c r="L139" s="366">
        <v>65</v>
      </c>
    </row>
    <row r="140" spans="1:12" s="365" customFormat="1" ht="12.95" customHeight="1">
      <c r="A140" s="139" t="s">
        <v>459</v>
      </c>
      <c r="B140" s="370">
        <v>42</v>
      </c>
      <c r="C140" s="366">
        <v>77</v>
      </c>
      <c r="D140" s="366">
        <v>35</v>
      </c>
      <c r="E140" s="366">
        <v>42</v>
      </c>
      <c r="F140" s="366">
        <v>77</v>
      </c>
      <c r="G140" s="366">
        <v>35</v>
      </c>
      <c r="H140" s="366">
        <v>42</v>
      </c>
      <c r="I140" s="367" t="s">
        <v>426</v>
      </c>
      <c r="J140" s="367" t="s">
        <v>426</v>
      </c>
      <c r="K140" s="367" t="s">
        <v>426</v>
      </c>
      <c r="L140" s="366">
        <v>42</v>
      </c>
    </row>
    <row r="141" spans="1:12" s="365" customFormat="1" ht="12.95" customHeight="1">
      <c r="A141" s="139" t="s">
        <v>460</v>
      </c>
      <c r="B141" s="370">
        <v>33</v>
      </c>
      <c r="C141" s="366">
        <v>70</v>
      </c>
      <c r="D141" s="366">
        <v>35</v>
      </c>
      <c r="E141" s="366">
        <v>35</v>
      </c>
      <c r="F141" s="366">
        <v>70</v>
      </c>
      <c r="G141" s="366">
        <v>35</v>
      </c>
      <c r="H141" s="366">
        <v>35</v>
      </c>
      <c r="I141" s="367" t="s">
        <v>426</v>
      </c>
      <c r="J141" s="367" t="s">
        <v>426</v>
      </c>
      <c r="K141" s="367" t="s">
        <v>426</v>
      </c>
      <c r="L141" s="366">
        <v>22</v>
      </c>
    </row>
    <row r="142" spans="1:12" s="365" customFormat="1" ht="12.95" customHeight="1">
      <c r="A142" s="139" t="s">
        <v>461</v>
      </c>
      <c r="B142" s="370">
        <v>39</v>
      </c>
      <c r="C142" s="366">
        <v>66</v>
      </c>
      <c r="D142" s="366">
        <v>32</v>
      </c>
      <c r="E142" s="366">
        <v>34</v>
      </c>
      <c r="F142" s="366">
        <v>66</v>
      </c>
      <c r="G142" s="366">
        <v>32</v>
      </c>
      <c r="H142" s="366">
        <v>34</v>
      </c>
      <c r="I142" s="367" t="s">
        <v>426</v>
      </c>
      <c r="J142" s="367" t="s">
        <v>426</v>
      </c>
      <c r="K142" s="367" t="s">
        <v>426</v>
      </c>
      <c r="L142" s="366">
        <v>32</v>
      </c>
    </row>
    <row r="143" spans="1:12" s="365" customFormat="1" ht="12.95" customHeight="1">
      <c r="A143" s="139" t="s">
        <v>462</v>
      </c>
      <c r="B143" s="370">
        <v>81</v>
      </c>
      <c r="C143" s="366">
        <v>122</v>
      </c>
      <c r="D143" s="366">
        <v>69</v>
      </c>
      <c r="E143" s="366">
        <v>53</v>
      </c>
      <c r="F143" s="366">
        <v>122</v>
      </c>
      <c r="G143" s="366">
        <v>69</v>
      </c>
      <c r="H143" s="366">
        <v>53</v>
      </c>
      <c r="I143" s="367" t="s">
        <v>426</v>
      </c>
      <c r="J143" s="367" t="s">
        <v>426</v>
      </c>
      <c r="K143" s="367" t="s">
        <v>426</v>
      </c>
      <c r="L143" s="366">
        <v>53</v>
      </c>
    </row>
    <row r="144" spans="1:12" s="365" customFormat="1" ht="12.95" customHeight="1">
      <c r="A144" s="139" t="s">
        <v>463</v>
      </c>
      <c r="B144" s="370">
        <v>67</v>
      </c>
      <c r="C144" s="366">
        <v>131</v>
      </c>
      <c r="D144" s="366">
        <v>63</v>
      </c>
      <c r="E144" s="366">
        <v>68</v>
      </c>
      <c r="F144" s="366">
        <v>131</v>
      </c>
      <c r="G144" s="366">
        <v>63</v>
      </c>
      <c r="H144" s="366">
        <v>68</v>
      </c>
      <c r="I144" s="367" t="s">
        <v>426</v>
      </c>
      <c r="J144" s="367" t="s">
        <v>426</v>
      </c>
      <c r="K144" s="367" t="s">
        <v>426</v>
      </c>
      <c r="L144" s="366">
        <v>63</v>
      </c>
    </row>
    <row r="145" spans="1:12" s="365" customFormat="1" ht="12.95" customHeight="1">
      <c r="A145" s="139" t="s">
        <v>464</v>
      </c>
      <c r="B145" s="370">
        <v>83</v>
      </c>
      <c r="C145" s="366">
        <v>128</v>
      </c>
      <c r="D145" s="366">
        <v>56</v>
      </c>
      <c r="E145" s="366">
        <v>72</v>
      </c>
      <c r="F145" s="366">
        <v>128</v>
      </c>
      <c r="G145" s="366">
        <v>56</v>
      </c>
      <c r="H145" s="366">
        <v>72</v>
      </c>
      <c r="I145" s="367" t="s">
        <v>426</v>
      </c>
      <c r="J145" s="367" t="s">
        <v>426</v>
      </c>
      <c r="K145" s="367" t="s">
        <v>426</v>
      </c>
      <c r="L145" s="366">
        <v>58</v>
      </c>
    </row>
    <row r="146" spans="1:12" s="365" customFormat="1" ht="12.95" customHeight="1">
      <c r="A146" s="139" t="s">
        <v>465</v>
      </c>
      <c r="B146" s="370">
        <v>70</v>
      </c>
      <c r="C146" s="366">
        <v>132</v>
      </c>
      <c r="D146" s="366">
        <v>67</v>
      </c>
      <c r="E146" s="366">
        <v>65</v>
      </c>
      <c r="F146" s="366">
        <v>132</v>
      </c>
      <c r="G146" s="366">
        <v>67</v>
      </c>
      <c r="H146" s="366">
        <v>65</v>
      </c>
      <c r="I146" s="367" t="s">
        <v>426</v>
      </c>
      <c r="J146" s="367" t="s">
        <v>426</v>
      </c>
      <c r="K146" s="367" t="s">
        <v>426</v>
      </c>
      <c r="L146" s="366">
        <v>46</v>
      </c>
    </row>
    <row r="147" spans="1:12" s="365" customFormat="1" ht="12.95" customHeight="1">
      <c r="A147" s="139" t="s">
        <v>466</v>
      </c>
      <c r="B147" s="370">
        <v>139</v>
      </c>
      <c r="C147" s="366">
        <v>259</v>
      </c>
      <c r="D147" s="366">
        <v>128</v>
      </c>
      <c r="E147" s="366">
        <v>131</v>
      </c>
      <c r="F147" s="366">
        <v>259</v>
      </c>
      <c r="G147" s="366">
        <v>128</v>
      </c>
      <c r="H147" s="366">
        <v>131</v>
      </c>
      <c r="I147" s="367" t="s">
        <v>426</v>
      </c>
      <c r="J147" s="367" t="s">
        <v>426</v>
      </c>
      <c r="K147" s="367" t="s">
        <v>426</v>
      </c>
      <c r="L147" s="366">
        <v>86</v>
      </c>
    </row>
    <row r="148" spans="1:12" s="365" customFormat="1" ht="12.95" customHeight="1">
      <c r="A148" s="139" t="s">
        <v>467</v>
      </c>
      <c r="B148" s="370">
        <v>118</v>
      </c>
      <c r="C148" s="366">
        <v>204</v>
      </c>
      <c r="D148" s="366">
        <v>101</v>
      </c>
      <c r="E148" s="366">
        <v>103</v>
      </c>
      <c r="F148" s="366">
        <v>204</v>
      </c>
      <c r="G148" s="366">
        <v>101</v>
      </c>
      <c r="H148" s="366">
        <v>103</v>
      </c>
      <c r="I148" s="367" t="s">
        <v>426</v>
      </c>
      <c r="J148" s="367" t="s">
        <v>426</v>
      </c>
      <c r="K148" s="367" t="s">
        <v>426</v>
      </c>
      <c r="L148" s="366">
        <v>86</v>
      </c>
    </row>
    <row r="149" spans="1:12" s="365" customFormat="1" ht="12.95" customHeight="1">
      <c r="A149" s="139" t="s">
        <v>468</v>
      </c>
      <c r="B149" s="370">
        <v>73</v>
      </c>
      <c r="C149" s="366">
        <v>128</v>
      </c>
      <c r="D149" s="366">
        <v>63</v>
      </c>
      <c r="E149" s="366">
        <v>65</v>
      </c>
      <c r="F149" s="366">
        <v>128</v>
      </c>
      <c r="G149" s="366">
        <v>63</v>
      </c>
      <c r="H149" s="366">
        <v>65</v>
      </c>
      <c r="I149" s="367" t="s">
        <v>426</v>
      </c>
      <c r="J149" s="367" t="s">
        <v>426</v>
      </c>
      <c r="K149" s="367" t="s">
        <v>426</v>
      </c>
      <c r="L149" s="366">
        <v>48</v>
      </c>
    </row>
    <row r="150" spans="1:12" s="365" customFormat="1" ht="12.95" customHeight="1" thickBot="1">
      <c r="A150" s="145" t="s">
        <v>469</v>
      </c>
      <c r="B150" s="371">
        <v>49</v>
      </c>
      <c r="C150" s="368">
        <v>82</v>
      </c>
      <c r="D150" s="368">
        <v>40</v>
      </c>
      <c r="E150" s="368">
        <v>42</v>
      </c>
      <c r="F150" s="368">
        <v>82</v>
      </c>
      <c r="G150" s="368">
        <v>40</v>
      </c>
      <c r="H150" s="368">
        <v>42</v>
      </c>
      <c r="I150" s="369" t="s">
        <v>426</v>
      </c>
      <c r="J150" s="369" t="s">
        <v>426</v>
      </c>
      <c r="K150" s="369" t="s">
        <v>426</v>
      </c>
      <c r="L150" s="368">
        <v>28</v>
      </c>
    </row>
    <row r="151" spans="1:12">
      <c r="A151" s="78" t="s">
        <v>132</v>
      </c>
      <c r="B151" s="120"/>
      <c r="C151" s="121"/>
      <c r="D151" s="121"/>
      <c r="E151" s="121"/>
      <c r="F151" s="121"/>
      <c r="G151" s="122"/>
      <c r="H151" s="122"/>
      <c r="I151" s="121"/>
      <c r="J151" s="122"/>
      <c r="K151" s="122"/>
      <c r="L151" s="90"/>
    </row>
    <row r="152" spans="1:12" ht="15">
      <c r="A152" s="78" t="s">
        <v>138</v>
      </c>
      <c r="B152" s="120"/>
      <c r="C152" s="121"/>
      <c r="D152" s="121"/>
      <c r="E152" s="121"/>
      <c r="F152" s="121"/>
      <c r="G152" s="122"/>
      <c r="H152" s="122"/>
      <c r="I152" s="121"/>
      <c r="J152" s="122"/>
      <c r="K152" s="122"/>
      <c r="L152" s="90"/>
    </row>
    <row r="153" spans="1:12">
      <c r="A153" s="75" t="s">
        <v>205</v>
      </c>
      <c r="B153" s="120"/>
      <c r="C153" s="121"/>
      <c r="D153" s="121"/>
      <c r="E153" s="121"/>
      <c r="F153" s="121"/>
      <c r="G153" s="122"/>
      <c r="H153" s="122"/>
      <c r="I153" s="121"/>
      <c r="J153" s="122"/>
      <c r="K153" s="122"/>
      <c r="L153" s="90"/>
    </row>
    <row r="154" spans="1:12">
      <c r="A154" s="75"/>
      <c r="B154" s="120"/>
      <c r="C154" s="121"/>
      <c r="D154" s="121"/>
      <c r="E154" s="121"/>
      <c r="F154" s="121"/>
      <c r="G154" s="122"/>
      <c r="H154" s="122"/>
      <c r="I154" s="121"/>
      <c r="J154" s="122"/>
      <c r="K154" s="122"/>
      <c r="L154" s="90"/>
    </row>
    <row r="155" spans="1:12">
      <c r="A155" s="91"/>
      <c r="B155" s="120"/>
      <c r="C155" s="121"/>
      <c r="D155" s="121"/>
      <c r="E155" s="121"/>
      <c r="F155" s="121"/>
      <c r="G155" s="122"/>
      <c r="H155" s="122"/>
      <c r="I155" s="121"/>
      <c r="J155" s="122"/>
      <c r="K155" s="122"/>
      <c r="L155" s="109"/>
    </row>
    <row r="156" spans="1:12" ht="16.5">
      <c r="A156" s="91"/>
      <c r="B156" s="120"/>
      <c r="C156" s="121"/>
      <c r="D156" s="121"/>
      <c r="E156" s="121"/>
      <c r="F156" s="121"/>
      <c r="G156" s="122"/>
      <c r="H156" s="122"/>
      <c r="I156" s="121"/>
      <c r="J156" s="681" t="s">
        <v>206</v>
      </c>
      <c r="K156" s="681"/>
      <c r="L156" s="681"/>
    </row>
    <row r="157" spans="1:12">
      <c r="A157" s="92"/>
      <c r="B157" s="123"/>
      <c r="C157" s="118"/>
      <c r="D157" s="118"/>
      <c r="E157" s="118"/>
      <c r="F157" s="118"/>
      <c r="G157" s="119"/>
      <c r="H157" s="119"/>
      <c r="I157" s="118"/>
      <c r="J157" s="119"/>
      <c r="K157" s="119"/>
      <c r="L157" s="111"/>
    </row>
    <row r="158" spans="1:12" s="554" customFormat="1" ht="30" customHeight="1">
      <c r="A158" s="683" t="s">
        <v>133</v>
      </c>
      <c r="B158" s="683"/>
      <c r="C158" s="683"/>
      <c r="D158" s="683"/>
      <c r="E158" s="683"/>
      <c r="F158" s="683"/>
      <c r="G158" s="683"/>
      <c r="H158" s="683"/>
      <c r="I158" s="683"/>
      <c r="J158" s="683"/>
      <c r="K158" s="683"/>
      <c r="L158" s="683"/>
    </row>
    <row r="159" spans="1:12" ht="24.95" customHeight="1">
      <c r="A159" s="684" t="s">
        <v>177</v>
      </c>
      <c r="B159" s="684"/>
      <c r="C159" s="684"/>
      <c r="D159" s="684"/>
      <c r="E159" s="684"/>
      <c r="F159" s="684"/>
      <c r="G159" s="684"/>
      <c r="H159" s="684"/>
      <c r="I159" s="684"/>
      <c r="J159" s="684"/>
      <c r="K159" s="684"/>
      <c r="L159" s="684"/>
    </row>
    <row r="160" spans="1:12" ht="18" customHeight="1" thickBot="1">
      <c r="A160" s="70"/>
      <c r="B160" s="70"/>
      <c r="C160" s="70"/>
      <c r="D160" s="70"/>
      <c r="E160" s="74"/>
      <c r="F160" s="74"/>
      <c r="G160" s="74"/>
      <c r="H160" s="74"/>
      <c r="I160" s="74"/>
      <c r="J160" s="685" t="s">
        <v>4</v>
      </c>
      <c r="K160" s="685"/>
      <c r="L160" s="685"/>
    </row>
    <row r="161" spans="1:12" ht="16.5">
      <c r="A161" s="673" t="s">
        <v>142</v>
      </c>
      <c r="B161" s="673"/>
      <c r="C161" s="673"/>
      <c r="D161" s="674"/>
      <c r="E161" s="672" t="s">
        <v>156</v>
      </c>
      <c r="F161" s="673"/>
      <c r="G161" s="674"/>
      <c r="H161" s="672" t="s">
        <v>135</v>
      </c>
      <c r="I161" s="673"/>
      <c r="J161" s="674"/>
      <c r="K161" s="343" t="s">
        <v>136</v>
      </c>
      <c r="L161" s="344" t="s">
        <v>143</v>
      </c>
    </row>
    <row r="162" spans="1:12" ht="16.5">
      <c r="A162" s="670" t="s">
        <v>180</v>
      </c>
      <c r="B162" s="663" t="s">
        <v>146</v>
      </c>
      <c r="C162" s="664"/>
      <c r="D162" s="665"/>
      <c r="E162" s="663" t="s">
        <v>146</v>
      </c>
      <c r="F162" s="664"/>
      <c r="G162" s="665"/>
      <c r="H162" s="663" t="s">
        <v>146</v>
      </c>
      <c r="I162" s="664"/>
      <c r="J162" s="665"/>
      <c r="K162" s="345" t="s">
        <v>137</v>
      </c>
      <c r="L162" s="676"/>
    </row>
    <row r="163" spans="1:12">
      <c r="A163" s="671"/>
      <c r="B163" s="666"/>
      <c r="C163" s="667"/>
      <c r="D163" s="668"/>
      <c r="E163" s="666"/>
      <c r="F163" s="667"/>
      <c r="G163" s="668"/>
      <c r="H163" s="666"/>
      <c r="I163" s="667"/>
      <c r="J163" s="668"/>
      <c r="K163" s="346" t="s">
        <v>158</v>
      </c>
      <c r="L163" s="676"/>
    </row>
    <row r="164" spans="1:12" ht="15">
      <c r="A164" s="265" t="s">
        <v>128</v>
      </c>
      <c r="B164" s="335"/>
      <c r="C164" s="347" t="s">
        <v>129</v>
      </c>
      <c r="D164" s="348" t="s">
        <v>107</v>
      </c>
      <c r="E164" s="349"/>
      <c r="F164" s="347" t="s">
        <v>106</v>
      </c>
      <c r="G164" s="348" t="s">
        <v>107</v>
      </c>
      <c r="H164" s="349"/>
      <c r="I164" s="347" t="s">
        <v>106</v>
      </c>
      <c r="J164" s="350" t="s">
        <v>107</v>
      </c>
      <c r="K164" s="351" t="s">
        <v>167</v>
      </c>
      <c r="L164" s="676"/>
    </row>
    <row r="165" spans="1:12">
      <c r="A165" s="273" t="s">
        <v>108</v>
      </c>
      <c r="B165" s="273"/>
      <c r="C165" s="273" t="s">
        <v>109</v>
      </c>
      <c r="D165" s="273" t="s">
        <v>110</v>
      </c>
      <c r="E165" s="273"/>
      <c r="F165" s="273" t="s">
        <v>109</v>
      </c>
      <c r="G165" s="273" t="s">
        <v>110</v>
      </c>
      <c r="H165" s="340"/>
      <c r="I165" s="273" t="s">
        <v>109</v>
      </c>
      <c r="J165" s="341" t="s">
        <v>110</v>
      </c>
      <c r="K165" s="270" t="s">
        <v>162</v>
      </c>
      <c r="L165" s="341" t="s">
        <v>168</v>
      </c>
    </row>
    <row r="166" spans="1:12" s="372" customFormat="1" ht="13.7" customHeight="1">
      <c r="A166" s="373">
        <v>2273</v>
      </c>
      <c r="B166" s="373">
        <v>4554</v>
      </c>
      <c r="C166" s="373">
        <v>2361</v>
      </c>
      <c r="D166" s="373">
        <v>2193</v>
      </c>
      <c r="E166" s="373">
        <v>4554</v>
      </c>
      <c r="F166" s="373">
        <v>2361</v>
      </c>
      <c r="G166" s="373">
        <v>2193</v>
      </c>
      <c r="H166" s="373">
        <v>47</v>
      </c>
      <c r="I166" s="373">
        <v>24</v>
      </c>
      <c r="J166" s="373">
        <v>23</v>
      </c>
      <c r="K166" s="373">
        <v>1234</v>
      </c>
      <c r="L166" s="68" t="s">
        <v>244</v>
      </c>
    </row>
    <row r="167" spans="1:12" s="372" customFormat="1" ht="13.7" customHeight="1">
      <c r="A167" s="374">
        <v>186</v>
      </c>
      <c r="B167" s="374">
        <v>387</v>
      </c>
      <c r="C167" s="374">
        <v>198</v>
      </c>
      <c r="D167" s="374">
        <v>189</v>
      </c>
      <c r="E167" s="374">
        <v>387</v>
      </c>
      <c r="F167" s="374">
        <v>198</v>
      </c>
      <c r="G167" s="374">
        <v>189</v>
      </c>
      <c r="H167" s="375" t="s">
        <v>423</v>
      </c>
      <c r="I167" s="375" t="s">
        <v>471</v>
      </c>
      <c r="J167" s="375" t="s">
        <v>426</v>
      </c>
      <c r="K167" s="374">
        <v>116</v>
      </c>
      <c r="L167" s="80" t="s">
        <v>271</v>
      </c>
    </row>
    <row r="168" spans="1:12" s="372" customFormat="1" ht="13.7" customHeight="1">
      <c r="A168" s="374">
        <v>162</v>
      </c>
      <c r="B168" s="374">
        <v>250</v>
      </c>
      <c r="C168" s="374">
        <v>131</v>
      </c>
      <c r="D168" s="374">
        <v>119</v>
      </c>
      <c r="E168" s="374">
        <v>250</v>
      </c>
      <c r="F168" s="374">
        <v>131</v>
      </c>
      <c r="G168" s="374">
        <v>119</v>
      </c>
      <c r="H168" s="375" t="s">
        <v>423</v>
      </c>
      <c r="I168" s="375" t="s">
        <v>472</v>
      </c>
      <c r="J168" s="375" t="s">
        <v>423</v>
      </c>
      <c r="K168" s="374">
        <v>65</v>
      </c>
      <c r="L168" s="80" t="s">
        <v>207</v>
      </c>
    </row>
    <row r="169" spans="1:12" s="372" customFormat="1" ht="13.7" customHeight="1">
      <c r="A169" s="374">
        <v>95</v>
      </c>
      <c r="B169" s="374">
        <v>200</v>
      </c>
      <c r="C169" s="374">
        <v>106</v>
      </c>
      <c r="D169" s="374">
        <v>94</v>
      </c>
      <c r="E169" s="374">
        <v>200</v>
      </c>
      <c r="F169" s="374">
        <v>106</v>
      </c>
      <c r="G169" s="374">
        <v>94</v>
      </c>
      <c r="H169" s="375" t="s">
        <v>473</v>
      </c>
      <c r="I169" s="375" t="s">
        <v>423</v>
      </c>
      <c r="J169" s="375" t="s">
        <v>473</v>
      </c>
      <c r="K169" s="374">
        <v>51</v>
      </c>
      <c r="L169" s="80" t="s">
        <v>208</v>
      </c>
    </row>
    <row r="170" spans="1:12" s="372" customFormat="1" ht="13.7" customHeight="1">
      <c r="A170" s="374">
        <v>121</v>
      </c>
      <c r="B170" s="374">
        <v>280</v>
      </c>
      <c r="C170" s="374">
        <v>145</v>
      </c>
      <c r="D170" s="374">
        <v>135</v>
      </c>
      <c r="E170" s="374">
        <v>280</v>
      </c>
      <c r="F170" s="374">
        <v>145</v>
      </c>
      <c r="G170" s="374">
        <v>135</v>
      </c>
      <c r="H170" s="375" t="s">
        <v>426</v>
      </c>
      <c r="I170" s="375" t="s">
        <v>423</v>
      </c>
      <c r="J170" s="375" t="s">
        <v>423</v>
      </c>
      <c r="K170" s="374">
        <v>65</v>
      </c>
      <c r="L170" s="80" t="s">
        <v>150</v>
      </c>
    </row>
    <row r="171" spans="1:12" s="372" customFormat="1" ht="13.7" customHeight="1">
      <c r="A171" s="374">
        <v>164</v>
      </c>
      <c r="B171" s="374">
        <v>336</v>
      </c>
      <c r="C171" s="374">
        <v>178</v>
      </c>
      <c r="D171" s="374">
        <v>158</v>
      </c>
      <c r="E171" s="374">
        <v>336</v>
      </c>
      <c r="F171" s="374">
        <v>178</v>
      </c>
      <c r="G171" s="374">
        <v>158</v>
      </c>
      <c r="H171" s="375" t="s">
        <v>423</v>
      </c>
      <c r="I171" s="375" t="s">
        <v>426</v>
      </c>
      <c r="J171" s="375" t="s">
        <v>426</v>
      </c>
      <c r="K171" s="374">
        <v>85</v>
      </c>
      <c r="L171" s="80" t="s">
        <v>245</v>
      </c>
    </row>
    <row r="172" spans="1:12" s="372" customFormat="1" ht="13.7" customHeight="1">
      <c r="A172" s="374">
        <v>117</v>
      </c>
      <c r="B172" s="374">
        <v>267</v>
      </c>
      <c r="C172" s="374">
        <v>141</v>
      </c>
      <c r="D172" s="374">
        <v>126</v>
      </c>
      <c r="E172" s="374">
        <v>267</v>
      </c>
      <c r="F172" s="374">
        <v>141</v>
      </c>
      <c r="G172" s="374">
        <v>126</v>
      </c>
      <c r="H172" s="375" t="s">
        <v>423</v>
      </c>
      <c r="I172" s="375" t="s">
        <v>426</v>
      </c>
      <c r="J172" s="375" t="s">
        <v>426</v>
      </c>
      <c r="K172" s="374">
        <v>80</v>
      </c>
      <c r="L172" s="80" t="s">
        <v>112</v>
      </c>
    </row>
    <row r="173" spans="1:12" s="372" customFormat="1" ht="13.7" customHeight="1">
      <c r="A173" s="374">
        <v>157</v>
      </c>
      <c r="B173" s="374">
        <v>332</v>
      </c>
      <c r="C173" s="374">
        <v>182</v>
      </c>
      <c r="D173" s="374">
        <v>150</v>
      </c>
      <c r="E173" s="374">
        <v>332</v>
      </c>
      <c r="F173" s="374">
        <v>182</v>
      </c>
      <c r="G173" s="374">
        <v>150</v>
      </c>
      <c r="H173" s="375" t="s">
        <v>423</v>
      </c>
      <c r="I173" s="375" t="s">
        <v>426</v>
      </c>
      <c r="J173" s="375" t="s">
        <v>473</v>
      </c>
      <c r="K173" s="374">
        <v>90</v>
      </c>
      <c r="L173" s="80" t="s">
        <v>246</v>
      </c>
    </row>
    <row r="174" spans="1:12" s="372" customFormat="1" ht="13.7" customHeight="1">
      <c r="A174" s="374">
        <v>58</v>
      </c>
      <c r="B174" s="374">
        <v>122</v>
      </c>
      <c r="C174" s="374">
        <v>64</v>
      </c>
      <c r="D174" s="374">
        <v>58</v>
      </c>
      <c r="E174" s="374">
        <v>122</v>
      </c>
      <c r="F174" s="374">
        <v>64</v>
      </c>
      <c r="G174" s="374">
        <v>58</v>
      </c>
      <c r="H174" s="375" t="s">
        <v>423</v>
      </c>
      <c r="I174" s="375" t="s">
        <v>423</v>
      </c>
      <c r="J174" s="375" t="s">
        <v>426</v>
      </c>
      <c r="K174" s="374">
        <v>48</v>
      </c>
      <c r="L174" s="80" t="s">
        <v>113</v>
      </c>
    </row>
    <row r="175" spans="1:12" s="372" customFormat="1" ht="13.7" customHeight="1">
      <c r="A175" s="374">
        <v>168</v>
      </c>
      <c r="B175" s="374">
        <v>335</v>
      </c>
      <c r="C175" s="374">
        <v>174</v>
      </c>
      <c r="D175" s="374">
        <v>161</v>
      </c>
      <c r="E175" s="374">
        <v>335</v>
      </c>
      <c r="F175" s="374">
        <v>174</v>
      </c>
      <c r="G175" s="374">
        <v>161</v>
      </c>
      <c r="H175" s="375" t="s">
        <v>426</v>
      </c>
      <c r="I175" s="375" t="s">
        <v>426</v>
      </c>
      <c r="J175" s="375" t="s">
        <v>423</v>
      </c>
      <c r="K175" s="374">
        <v>186</v>
      </c>
      <c r="L175" s="80" t="s">
        <v>209</v>
      </c>
    </row>
    <row r="176" spans="1:12" s="372" customFormat="1" ht="13.7" customHeight="1">
      <c r="A176" s="374">
        <v>197</v>
      </c>
      <c r="B176" s="374">
        <v>384</v>
      </c>
      <c r="C176" s="374">
        <v>196</v>
      </c>
      <c r="D176" s="374">
        <v>188</v>
      </c>
      <c r="E176" s="374">
        <v>384</v>
      </c>
      <c r="F176" s="374">
        <v>196</v>
      </c>
      <c r="G176" s="374">
        <v>188</v>
      </c>
      <c r="H176" s="375" t="s">
        <v>473</v>
      </c>
      <c r="I176" s="375" t="s">
        <v>425</v>
      </c>
      <c r="J176" s="375" t="s">
        <v>423</v>
      </c>
      <c r="K176" s="374">
        <v>0</v>
      </c>
      <c r="L176" s="80" t="s">
        <v>247</v>
      </c>
    </row>
    <row r="177" spans="1:12" s="372" customFormat="1" ht="13.7" customHeight="1">
      <c r="A177" s="374">
        <v>195</v>
      </c>
      <c r="B177" s="374">
        <v>382</v>
      </c>
      <c r="C177" s="374">
        <v>186</v>
      </c>
      <c r="D177" s="374">
        <v>196</v>
      </c>
      <c r="E177" s="374">
        <v>382</v>
      </c>
      <c r="F177" s="374">
        <v>186</v>
      </c>
      <c r="G177" s="374">
        <v>196</v>
      </c>
      <c r="H177" s="375" t="s">
        <v>426</v>
      </c>
      <c r="I177" s="375" t="s">
        <v>426</v>
      </c>
      <c r="J177" s="375" t="s">
        <v>426</v>
      </c>
      <c r="K177" s="374">
        <v>133</v>
      </c>
      <c r="L177" s="80" t="s">
        <v>151</v>
      </c>
    </row>
    <row r="178" spans="1:12" s="372" customFormat="1" ht="13.7" customHeight="1">
      <c r="A178" s="374">
        <v>155</v>
      </c>
      <c r="B178" s="374">
        <v>353</v>
      </c>
      <c r="C178" s="374">
        <v>176</v>
      </c>
      <c r="D178" s="374">
        <v>177</v>
      </c>
      <c r="E178" s="374">
        <v>353</v>
      </c>
      <c r="F178" s="374">
        <v>176</v>
      </c>
      <c r="G178" s="374">
        <v>177</v>
      </c>
      <c r="H178" s="375" t="s">
        <v>423</v>
      </c>
      <c r="I178" s="375" t="s">
        <v>426</v>
      </c>
      <c r="J178" s="375" t="s">
        <v>423</v>
      </c>
      <c r="K178" s="374">
        <v>110</v>
      </c>
      <c r="L178" s="80" t="s">
        <v>210</v>
      </c>
    </row>
    <row r="179" spans="1:12" s="372" customFormat="1" ht="13.7" customHeight="1">
      <c r="A179" s="374">
        <v>315</v>
      </c>
      <c r="B179" s="374">
        <v>606</v>
      </c>
      <c r="C179" s="374">
        <v>318</v>
      </c>
      <c r="D179" s="374">
        <v>288</v>
      </c>
      <c r="E179" s="374">
        <v>606</v>
      </c>
      <c r="F179" s="374">
        <v>318</v>
      </c>
      <c r="G179" s="374">
        <v>288</v>
      </c>
      <c r="H179" s="375" t="s">
        <v>423</v>
      </c>
      <c r="I179" s="375" t="s">
        <v>426</v>
      </c>
      <c r="J179" s="375" t="s">
        <v>473</v>
      </c>
      <c r="K179" s="374">
        <v>82</v>
      </c>
      <c r="L179" s="80" t="s">
        <v>211</v>
      </c>
    </row>
    <row r="180" spans="1:12" s="372" customFormat="1" ht="13.7" customHeight="1">
      <c r="A180" s="374">
        <v>68</v>
      </c>
      <c r="B180" s="374">
        <v>107</v>
      </c>
      <c r="C180" s="374">
        <v>59</v>
      </c>
      <c r="D180" s="374">
        <v>48</v>
      </c>
      <c r="E180" s="374">
        <v>107</v>
      </c>
      <c r="F180" s="374">
        <v>59</v>
      </c>
      <c r="G180" s="374">
        <v>48</v>
      </c>
      <c r="H180" s="375" t="s">
        <v>426</v>
      </c>
      <c r="I180" s="375" t="s">
        <v>473</v>
      </c>
      <c r="J180" s="375" t="s">
        <v>423</v>
      </c>
      <c r="K180" s="374">
        <v>38</v>
      </c>
      <c r="L180" s="80" t="s">
        <v>272</v>
      </c>
    </row>
    <row r="181" spans="1:12" s="372" customFormat="1" ht="13.7" customHeight="1">
      <c r="A181" s="374">
        <v>58</v>
      </c>
      <c r="B181" s="374">
        <v>102</v>
      </c>
      <c r="C181" s="374">
        <v>53</v>
      </c>
      <c r="D181" s="374">
        <v>49</v>
      </c>
      <c r="E181" s="374">
        <v>102</v>
      </c>
      <c r="F181" s="374">
        <v>53</v>
      </c>
      <c r="G181" s="374">
        <v>49</v>
      </c>
      <c r="H181" s="375" t="s">
        <v>426</v>
      </c>
      <c r="I181" s="375" t="s">
        <v>426</v>
      </c>
      <c r="J181" s="375" t="s">
        <v>426</v>
      </c>
      <c r="K181" s="374">
        <v>45</v>
      </c>
      <c r="L181" s="80" t="s">
        <v>273</v>
      </c>
    </row>
    <row r="182" spans="1:12" s="372" customFormat="1" ht="13.7" customHeight="1">
      <c r="A182" s="374">
        <v>57</v>
      </c>
      <c r="B182" s="374">
        <v>111</v>
      </c>
      <c r="C182" s="374">
        <v>54</v>
      </c>
      <c r="D182" s="374">
        <v>57</v>
      </c>
      <c r="E182" s="374">
        <v>111</v>
      </c>
      <c r="F182" s="374">
        <v>54</v>
      </c>
      <c r="G182" s="374">
        <v>57</v>
      </c>
      <c r="H182" s="375" t="s">
        <v>426</v>
      </c>
      <c r="I182" s="375" t="s">
        <v>425</v>
      </c>
      <c r="J182" s="375" t="s">
        <v>473</v>
      </c>
      <c r="K182" s="374">
        <v>40</v>
      </c>
      <c r="L182" s="80" t="s">
        <v>274</v>
      </c>
    </row>
    <row r="183" spans="1:12" s="372" customFormat="1" ht="13.7" customHeight="1">
      <c r="A183" s="373">
        <v>3241</v>
      </c>
      <c r="B183" s="373">
        <v>6811</v>
      </c>
      <c r="C183" s="373">
        <v>3385</v>
      </c>
      <c r="D183" s="373">
        <v>3426</v>
      </c>
      <c r="E183" s="373">
        <v>6811</v>
      </c>
      <c r="F183" s="373">
        <v>3385</v>
      </c>
      <c r="G183" s="373">
        <v>3426</v>
      </c>
      <c r="H183" s="373">
        <v>60</v>
      </c>
      <c r="I183" s="373">
        <v>28</v>
      </c>
      <c r="J183" s="373">
        <v>32</v>
      </c>
      <c r="K183" s="373">
        <v>1631</v>
      </c>
      <c r="L183" s="68" t="s">
        <v>248</v>
      </c>
    </row>
    <row r="184" spans="1:12" s="372" customFormat="1" ht="13.7" customHeight="1">
      <c r="A184" s="374">
        <v>214</v>
      </c>
      <c r="B184" s="374">
        <v>387</v>
      </c>
      <c r="C184" s="374">
        <v>201</v>
      </c>
      <c r="D184" s="374">
        <v>186</v>
      </c>
      <c r="E184" s="374">
        <v>387</v>
      </c>
      <c r="F184" s="374">
        <v>201</v>
      </c>
      <c r="G184" s="374">
        <v>186</v>
      </c>
      <c r="H184" s="375" t="s">
        <v>426</v>
      </c>
      <c r="I184" s="375" t="s">
        <v>426</v>
      </c>
      <c r="J184" s="375" t="s">
        <v>426</v>
      </c>
      <c r="K184" s="374">
        <v>117</v>
      </c>
      <c r="L184" s="80" t="s">
        <v>152</v>
      </c>
    </row>
    <row r="185" spans="1:12" s="372" customFormat="1" ht="13.7" customHeight="1">
      <c r="A185" s="374">
        <v>55</v>
      </c>
      <c r="B185" s="374">
        <v>103</v>
      </c>
      <c r="C185" s="374">
        <v>54</v>
      </c>
      <c r="D185" s="374">
        <v>49</v>
      </c>
      <c r="E185" s="374">
        <v>103</v>
      </c>
      <c r="F185" s="374">
        <v>54</v>
      </c>
      <c r="G185" s="374">
        <v>49</v>
      </c>
      <c r="H185" s="375" t="s">
        <v>426</v>
      </c>
      <c r="I185" s="375" t="s">
        <v>426</v>
      </c>
      <c r="J185" s="375" t="s">
        <v>423</v>
      </c>
      <c r="K185" s="374">
        <v>33</v>
      </c>
      <c r="L185" s="80" t="s">
        <v>114</v>
      </c>
    </row>
    <row r="186" spans="1:12" s="372" customFormat="1" ht="13.7" customHeight="1">
      <c r="A186" s="374">
        <v>241</v>
      </c>
      <c r="B186" s="374">
        <v>536</v>
      </c>
      <c r="C186" s="374">
        <v>274</v>
      </c>
      <c r="D186" s="374">
        <v>262</v>
      </c>
      <c r="E186" s="374">
        <v>536</v>
      </c>
      <c r="F186" s="374">
        <v>274</v>
      </c>
      <c r="G186" s="374">
        <v>262</v>
      </c>
      <c r="H186" s="375" t="s">
        <v>426</v>
      </c>
      <c r="I186" s="375" t="s">
        <v>423</v>
      </c>
      <c r="J186" s="375" t="s">
        <v>426</v>
      </c>
      <c r="K186" s="374">
        <v>107</v>
      </c>
      <c r="L186" s="80" t="s">
        <v>249</v>
      </c>
    </row>
    <row r="187" spans="1:12" s="372" customFormat="1" ht="13.7" customHeight="1">
      <c r="A187" s="374">
        <v>158</v>
      </c>
      <c r="B187" s="374">
        <v>314</v>
      </c>
      <c r="C187" s="374">
        <v>153</v>
      </c>
      <c r="D187" s="374">
        <v>161</v>
      </c>
      <c r="E187" s="374">
        <v>314</v>
      </c>
      <c r="F187" s="374">
        <v>153</v>
      </c>
      <c r="G187" s="374">
        <v>161</v>
      </c>
      <c r="H187" s="375" t="s">
        <v>426</v>
      </c>
      <c r="I187" s="375" t="s">
        <v>426</v>
      </c>
      <c r="J187" s="375" t="s">
        <v>423</v>
      </c>
      <c r="K187" s="374">
        <v>97</v>
      </c>
      <c r="L187" s="80" t="s">
        <v>115</v>
      </c>
    </row>
    <row r="188" spans="1:12" s="372" customFormat="1" ht="13.7" customHeight="1">
      <c r="A188" s="374">
        <v>218</v>
      </c>
      <c r="B188" s="374">
        <v>482</v>
      </c>
      <c r="C188" s="374">
        <v>239</v>
      </c>
      <c r="D188" s="374">
        <v>243</v>
      </c>
      <c r="E188" s="374">
        <v>482</v>
      </c>
      <c r="F188" s="374">
        <v>239</v>
      </c>
      <c r="G188" s="374">
        <v>243</v>
      </c>
      <c r="H188" s="375" t="s">
        <v>426</v>
      </c>
      <c r="I188" s="375" t="s">
        <v>426</v>
      </c>
      <c r="J188" s="375" t="s">
        <v>426</v>
      </c>
      <c r="K188" s="374">
        <v>63</v>
      </c>
      <c r="L188" s="80" t="s">
        <v>116</v>
      </c>
    </row>
    <row r="189" spans="1:12" s="372" customFormat="1" ht="13.7" customHeight="1">
      <c r="A189" s="374">
        <v>263</v>
      </c>
      <c r="B189" s="374">
        <v>420</v>
      </c>
      <c r="C189" s="374">
        <v>187</v>
      </c>
      <c r="D189" s="374">
        <v>233</v>
      </c>
      <c r="E189" s="374">
        <v>420</v>
      </c>
      <c r="F189" s="374">
        <v>187</v>
      </c>
      <c r="G189" s="374">
        <v>233</v>
      </c>
      <c r="H189" s="375" t="s">
        <v>426</v>
      </c>
      <c r="I189" s="375" t="s">
        <v>426</v>
      </c>
      <c r="J189" s="375" t="s">
        <v>426</v>
      </c>
      <c r="K189" s="374">
        <v>83</v>
      </c>
      <c r="L189" s="80" t="s">
        <v>117</v>
      </c>
    </row>
    <row r="190" spans="1:12" s="372" customFormat="1" ht="13.7" customHeight="1">
      <c r="A190" s="374">
        <v>153</v>
      </c>
      <c r="B190" s="374">
        <v>385</v>
      </c>
      <c r="C190" s="374">
        <v>196</v>
      </c>
      <c r="D190" s="374">
        <v>189</v>
      </c>
      <c r="E190" s="374">
        <v>385</v>
      </c>
      <c r="F190" s="374">
        <v>196</v>
      </c>
      <c r="G190" s="374">
        <v>189</v>
      </c>
      <c r="H190" s="375" t="s">
        <v>426</v>
      </c>
      <c r="I190" s="375" t="s">
        <v>426</v>
      </c>
      <c r="J190" s="375" t="s">
        <v>426</v>
      </c>
      <c r="K190" s="374">
        <v>46</v>
      </c>
      <c r="L190" s="80" t="s">
        <v>118</v>
      </c>
    </row>
    <row r="191" spans="1:12" s="372" customFormat="1" ht="13.7" customHeight="1">
      <c r="A191" s="374">
        <v>322</v>
      </c>
      <c r="B191" s="374">
        <v>809</v>
      </c>
      <c r="C191" s="374">
        <v>390</v>
      </c>
      <c r="D191" s="374">
        <v>419</v>
      </c>
      <c r="E191" s="374">
        <v>809</v>
      </c>
      <c r="F191" s="374">
        <v>390</v>
      </c>
      <c r="G191" s="374">
        <v>419</v>
      </c>
      <c r="H191" s="375" t="s">
        <v>426</v>
      </c>
      <c r="I191" s="375" t="s">
        <v>426</v>
      </c>
      <c r="J191" s="375" t="s">
        <v>426</v>
      </c>
      <c r="K191" s="374">
        <v>104</v>
      </c>
      <c r="L191" s="80" t="s">
        <v>275</v>
      </c>
    </row>
    <row r="192" spans="1:12" s="372" customFormat="1" ht="13.7" customHeight="1">
      <c r="A192" s="374">
        <v>281</v>
      </c>
      <c r="B192" s="374">
        <v>784</v>
      </c>
      <c r="C192" s="374">
        <v>386</v>
      </c>
      <c r="D192" s="374">
        <v>398</v>
      </c>
      <c r="E192" s="374">
        <v>784</v>
      </c>
      <c r="F192" s="374">
        <v>386</v>
      </c>
      <c r="G192" s="374">
        <v>398</v>
      </c>
      <c r="H192" s="375" t="s">
        <v>426</v>
      </c>
      <c r="I192" s="375" t="s">
        <v>426</v>
      </c>
      <c r="J192" s="375" t="s">
        <v>426</v>
      </c>
      <c r="K192" s="374">
        <v>65</v>
      </c>
      <c r="L192" s="80" t="s">
        <v>276</v>
      </c>
    </row>
    <row r="193" spans="1:12" s="372" customFormat="1" ht="13.7" customHeight="1">
      <c r="A193" s="374">
        <v>137</v>
      </c>
      <c r="B193" s="374">
        <v>302</v>
      </c>
      <c r="C193" s="374">
        <v>149</v>
      </c>
      <c r="D193" s="374">
        <v>153</v>
      </c>
      <c r="E193" s="374">
        <v>302</v>
      </c>
      <c r="F193" s="374">
        <v>149</v>
      </c>
      <c r="G193" s="374">
        <v>153</v>
      </c>
      <c r="H193" s="375" t="s">
        <v>426</v>
      </c>
      <c r="I193" s="375" t="s">
        <v>426</v>
      </c>
      <c r="J193" s="375" t="s">
        <v>426</v>
      </c>
      <c r="K193" s="374">
        <v>89</v>
      </c>
      <c r="L193" s="80" t="s">
        <v>212</v>
      </c>
    </row>
    <row r="194" spans="1:12" s="372" customFormat="1" ht="13.7" customHeight="1">
      <c r="A194" s="374">
        <v>114</v>
      </c>
      <c r="B194" s="374">
        <v>256</v>
      </c>
      <c r="C194" s="374">
        <v>134</v>
      </c>
      <c r="D194" s="374">
        <v>122</v>
      </c>
      <c r="E194" s="374">
        <v>256</v>
      </c>
      <c r="F194" s="374">
        <v>134</v>
      </c>
      <c r="G194" s="374">
        <v>122</v>
      </c>
      <c r="H194" s="375" t="s">
        <v>426</v>
      </c>
      <c r="I194" s="375" t="s">
        <v>426</v>
      </c>
      <c r="J194" s="375" t="s">
        <v>426</v>
      </c>
      <c r="K194" s="374">
        <v>61</v>
      </c>
      <c r="L194" s="80" t="s">
        <v>250</v>
      </c>
    </row>
    <row r="195" spans="1:12" s="372" customFormat="1" ht="13.7" customHeight="1">
      <c r="A195" s="374">
        <v>89</v>
      </c>
      <c r="B195" s="374">
        <v>193</v>
      </c>
      <c r="C195" s="374">
        <v>94</v>
      </c>
      <c r="D195" s="374">
        <v>99</v>
      </c>
      <c r="E195" s="374">
        <v>193</v>
      </c>
      <c r="F195" s="374">
        <v>94</v>
      </c>
      <c r="G195" s="374">
        <v>99</v>
      </c>
      <c r="H195" s="375" t="s">
        <v>426</v>
      </c>
      <c r="I195" s="375" t="s">
        <v>426</v>
      </c>
      <c r="J195" s="375" t="s">
        <v>426</v>
      </c>
      <c r="K195" s="374">
        <v>72</v>
      </c>
      <c r="L195" s="80" t="s">
        <v>213</v>
      </c>
    </row>
    <row r="196" spans="1:12" s="372" customFormat="1" ht="13.7" customHeight="1">
      <c r="A196" s="374">
        <v>99</v>
      </c>
      <c r="B196" s="374">
        <v>190</v>
      </c>
      <c r="C196" s="374">
        <v>94</v>
      </c>
      <c r="D196" s="374">
        <v>96</v>
      </c>
      <c r="E196" s="374">
        <v>190</v>
      </c>
      <c r="F196" s="374">
        <v>94</v>
      </c>
      <c r="G196" s="374">
        <v>96</v>
      </c>
      <c r="H196" s="375" t="s">
        <v>426</v>
      </c>
      <c r="I196" s="375" t="s">
        <v>426</v>
      </c>
      <c r="J196" s="375" t="s">
        <v>426</v>
      </c>
      <c r="K196" s="374">
        <v>79</v>
      </c>
      <c r="L196" s="80" t="s">
        <v>214</v>
      </c>
    </row>
    <row r="197" spans="1:12" s="372" customFormat="1" ht="13.7" customHeight="1">
      <c r="A197" s="374">
        <v>55</v>
      </c>
      <c r="B197" s="374">
        <v>110</v>
      </c>
      <c r="C197" s="374">
        <v>56</v>
      </c>
      <c r="D197" s="374">
        <v>54</v>
      </c>
      <c r="E197" s="374">
        <v>110</v>
      </c>
      <c r="F197" s="374">
        <v>56</v>
      </c>
      <c r="G197" s="374">
        <v>54</v>
      </c>
      <c r="H197" s="375" t="s">
        <v>426</v>
      </c>
      <c r="I197" s="375" t="s">
        <v>426</v>
      </c>
      <c r="J197" s="375" t="s">
        <v>426</v>
      </c>
      <c r="K197" s="374">
        <v>32</v>
      </c>
      <c r="L197" s="80" t="s">
        <v>251</v>
      </c>
    </row>
    <row r="198" spans="1:12" s="372" customFormat="1" ht="13.7" customHeight="1">
      <c r="A198" s="374">
        <v>91</v>
      </c>
      <c r="B198" s="374">
        <v>185</v>
      </c>
      <c r="C198" s="374">
        <v>90</v>
      </c>
      <c r="D198" s="374">
        <v>95</v>
      </c>
      <c r="E198" s="374">
        <v>185</v>
      </c>
      <c r="F198" s="374">
        <v>90</v>
      </c>
      <c r="G198" s="374">
        <v>95</v>
      </c>
      <c r="H198" s="375" t="s">
        <v>426</v>
      </c>
      <c r="I198" s="375" t="s">
        <v>426</v>
      </c>
      <c r="J198" s="375" t="s">
        <v>426</v>
      </c>
      <c r="K198" s="374">
        <v>79</v>
      </c>
      <c r="L198" s="80" t="s">
        <v>119</v>
      </c>
    </row>
    <row r="199" spans="1:12" s="372" customFormat="1" ht="13.7" customHeight="1">
      <c r="A199" s="374">
        <v>117</v>
      </c>
      <c r="B199" s="374">
        <v>224</v>
      </c>
      <c r="C199" s="374">
        <v>119</v>
      </c>
      <c r="D199" s="374">
        <v>105</v>
      </c>
      <c r="E199" s="374">
        <v>224</v>
      </c>
      <c r="F199" s="374">
        <v>119</v>
      </c>
      <c r="G199" s="374">
        <v>105</v>
      </c>
      <c r="H199" s="375" t="s">
        <v>426</v>
      </c>
      <c r="I199" s="375" t="s">
        <v>426</v>
      </c>
      <c r="J199" s="375" t="s">
        <v>426</v>
      </c>
      <c r="K199" s="374">
        <v>103</v>
      </c>
      <c r="L199" s="80" t="s">
        <v>252</v>
      </c>
    </row>
    <row r="200" spans="1:12" s="372" customFormat="1" ht="13.7" customHeight="1">
      <c r="A200" s="374">
        <v>75</v>
      </c>
      <c r="B200" s="374">
        <v>140</v>
      </c>
      <c r="C200" s="374">
        <v>73</v>
      </c>
      <c r="D200" s="374">
        <v>67</v>
      </c>
      <c r="E200" s="374">
        <v>140</v>
      </c>
      <c r="F200" s="374">
        <v>73</v>
      </c>
      <c r="G200" s="374">
        <v>67</v>
      </c>
      <c r="H200" s="375" t="s">
        <v>426</v>
      </c>
      <c r="I200" s="375" t="s">
        <v>426</v>
      </c>
      <c r="J200" s="375" t="s">
        <v>426</v>
      </c>
      <c r="K200" s="374">
        <v>51</v>
      </c>
      <c r="L200" s="80" t="s">
        <v>215</v>
      </c>
    </row>
    <row r="201" spans="1:12" s="372" customFormat="1" ht="13.7" customHeight="1">
      <c r="A201" s="374">
        <v>75</v>
      </c>
      <c r="B201" s="374">
        <v>150</v>
      </c>
      <c r="C201" s="374">
        <v>81</v>
      </c>
      <c r="D201" s="374">
        <v>69</v>
      </c>
      <c r="E201" s="374">
        <v>150</v>
      </c>
      <c r="F201" s="374">
        <v>81</v>
      </c>
      <c r="G201" s="374">
        <v>69</v>
      </c>
      <c r="H201" s="375" t="s">
        <v>426</v>
      </c>
      <c r="I201" s="375" t="s">
        <v>426</v>
      </c>
      <c r="J201" s="375" t="s">
        <v>426</v>
      </c>
      <c r="K201" s="374">
        <v>61</v>
      </c>
      <c r="L201" s="80" t="s">
        <v>153</v>
      </c>
    </row>
    <row r="202" spans="1:12" s="372" customFormat="1" ht="13.7" customHeight="1">
      <c r="A202" s="374">
        <v>141</v>
      </c>
      <c r="B202" s="374">
        <v>241</v>
      </c>
      <c r="C202" s="374">
        <v>108</v>
      </c>
      <c r="D202" s="374">
        <v>133</v>
      </c>
      <c r="E202" s="374">
        <v>241</v>
      </c>
      <c r="F202" s="374">
        <v>108</v>
      </c>
      <c r="G202" s="374">
        <v>133</v>
      </c>
      <c r="H202" s="375" t="s">
        <v>426</v>
      </c>
      <c r="I202" s="375" t="s">
        <v>426</v>
      </c>
      <c r="J202" s="375" t="s">
        <v>426</v>
      </c>
      <c r="K202" s="374">
        <v>90</v>
      </c>
      <c r="L202" s="80" t="s">
        <v>120</v>
      </c>
    </row>
    <row r="203" spans="1:12" s="372" customFormat="1" ht="13.7" customHeight="1">
      <c r="A203" s="374">
        <v>131</v>
      </c>
      <c r="B203" s="374">
        <v>236</v>
      </c>
      <c r="C203" s="374">
        <v>122</v>
      </c>
      <c r="D203" s="374">
        <v>114</v>
      </c>
      <c r="E203" s="374">
        <v>236</v>
      </c>
      <c r="F203" s="374">
        <v>122</v>
      </c>
      <c r="G203" s="374">
        <v>114</v>
      </c>
      <c r="H203" s="375" t="s">
        <v>426</v>
      </c>
      <c r="I203" s="375" t="s">
        <v>426</v>
      </c>
      <c r="J203" s="375" t="s">
        <v>426</v>
      </c>
      <c r="K203" s="374">
        <v>80</v>
      </c>
      <c r="L203" s="80" t="s">
        <v>154</v>
      </c>
    </row>
    <row r="204" spans="1:12" s="372" customFormat="1" ht="13.7" customHeight="1">
      <c r="A204" s="374">
        <v>48</v>
      </c>
      <c r="B204" s="374">
        <v>89</v>
      </c>
      <c r="C204" s="374">
        <v>41</v>
      </c>
      <c r="D204" s="374">
        <v>48</v>
      </c>
      <c r="E204" s="374">
        <v>89</v>
      </c>
      <c r="F204" s="374">
        <v>41</v>
      </c>
      <c r="G204" s="374">
        <v>48</v>
      </c>
      <c r="H204" s="375" t="s">
        <v>426</v>
      </c>
      <c r="I204" s="375" t="s">
        <v>426</v>
      </c>
      <c r="J204" s="375" t="s">
        <v>426</v>
      </c>
      <c r="K204" s="374">
        <v>23</v>
      </c>
      <c r="L204" s="80" t="s">
        <v>121</v>
      </c>
    </row>
    <row r="205" spans="1:12" s="372" customFormat="1" ht="13.7" customHeight="1">
      <c r="A205" s="374">
        <v>37</v>
      </c>
      <c r="B205" s="374">
        <v>66</v>
      </c>
      <c r="C205" s="374">
        <v>37</v>
      </c>
      <c r="D205" s="374">
        <v>29</v>
      </c>
      <c r="E205" s="374">
        <v>66</v>
      </c>
      <c r="F205" s="374">
        <v>37</v>
      </c>
      <c r="G205" s="374">
        <v>29</v>
      </c>
      <c r="H205" s="375" t="s">
        <v>426</v>
      </c>
      <c r="I205" s="375" t="s">
        <v>426</v>
      </c>
      <c r="J205" s="375" t="s">
        <v>426</v>
      </c>
      <c r="K205" s="374">
        <v>16</v>
      </c>
      <c r="L205" s="80" t="s">
        <v>122</v>
      </c>
    </row>
    <row r="206" spans="1:12" s="372" customFormat="1" ht="13.7" customHeight="1" thickBot="1">
      <c r="A206" s="376">
        <v>127</v>
      </c>
      <c r="B206" s="376">
        <v>209</v>
      </c>
      <c r="C206" s="376">
        <v>107</v>
      </c>
      <c r="D206" s="376">
        <v>102</v>
      </c>
      <c r="E206" s="376">
        <v>209</v>
      </c>
      <c r="F206" s="376">
        <v>107</v>
      </c>
      <c r="G206" s="376">
        <v>102</v>
      </c>
      <c r="H206" s="377" t="s">
        <v>426</v>
      </c>
      <c r="I206" s="377" t="s">
        <v>426</v>
      </c>
      <c r="J206" s="377" t="s">
        <v>426</v>
      </c>
      <c r="K206" s="376">
        <v>80</v>
      </c>
      <c r="L206" s="146" t="s">
        <v>123</v>
      </c>
    </row>
    <row r="207" spans="1:12">
      <c r="A207" s="81"/>
      <c r="B207" s="114"/>
      <c r="C207" s="113"/>
      <c r="D207" s="113"/>
      <c r="E207" s="113"/>
      <c r="F207" s="113"/>
      <c r="G207" s="112"/>
      <c r="H207" s="112"/>
      <c r="I207" s="113"/>
      <c r="J207" s="112"/>
      <c r="K207" s="112"/>
      <c r="L207" s="77"/>
    </row>
    <row r="208" spans="1:12">
      <c r="A208" s="82"/>
      <c r="B208" s="116"/>
      <c r="C208" s="116"/>
      <c r="D208" s="116"/>
      <c r="E208" s="116"/>
      <c r="F208" s="116"/>
      <c r="G208" s="117"/>
      <c r="H208" s="117"/>
      <c r="I208" s="116"/>
      <c r="J208" s="117"/>
      <c r="K208" s="117"/>
      <c r="L208" s="74"/>
    </row>
    <row r="209" spans="1:12" ht="16.5">
      <c r="A209" s="86" t="s">
        <v>155</v>
      </c>
      <c r="B209" s="120"/>
      <c r="C209" s="121"/>
      <c r="D209" s="121"/>
      <c r="E209" s="121"/>
      <c r="F209" s="121"/>
      <c r="G209" s="122"/>
      <c r="H209" s="122"/>
      <c r="I209" s="121"/>
      <c r="J209" s="122"/>
      <c r="K209" s="122"/>
      <c r="L209" s="109"/>
    </row>
    <row r="210" spans="1:12">
      <c r="A210" s="91"/>
      <c r="B210" s="120"/>
      <c r="C210" s="121"/>
      <c r="D210" s="121"/>
      <c r="E210" s="121"/>
      <c r="F210" s="121"/>
      <c r="G210" s="122"/>
      <c r="H210" s="122"/>
      <c r="I210" s="121"/>
      <c r="J210" s="122"/>
      <c r="K210" s="122"/>
      <c r="L210" s="109"/>
    </row>
    <row r="211" spans="1:12" ht="30" customHeight="1">
      <c r="A211" s="677" t="s">
        <v>163</v>
      </c>
      <c r="B211" s="677"/>
      <c r="C211" s="677"/>
      <c r="D211" s="677"/>
      <c r="E211" s="677"/>
      <c r="F211" s="677"/>
      <c r="G211" s="677"/>
      <c r="H211" s="677"/>
      <c r="I211" s="677"/>
      <c r="J211" s="677"/>
      <c r="K211" s="677"/>
      <c r="L211" s="677"/>
    </row>
    <row r="212" spans="1:12" ht="24.95" customHeight="1">
      <c r="A212" s="93"/>
      <c r="B212" s="94"/>
      <c r="C212" s="94"/>
      <c r="D212" s="94"/>
      <c r="E212" s="94"/>
      <c r="F212" s="94"/>
      <c r="G212" s="94"/>
      <c r="H212" s="94"/>
      <c r="I212" s="94"/>
      <c r="J212" s="94"/>
      <c r="K212" s="94"/>
      <c r="L212" s="109"/>
    </row>
    <row r="213" spans="1:12" ht="18" customHeight="1" thickBot="1">
      <c r="A213" s="88" t="s">
        <v>216</v>
      </c>
      <c r="B213" s="108"/>
      <c r="C213" s="108"/>
      <c r="D213" s="108"/>
      <c r="E213" s="108"/>
      <c r="F213" s="107"/>
      <c r="G213" s="107"/>
      <c r="H213" s="107"/>
      <c r="I213" s="107"/>
      <c r="J213" s="107"/>
      <c r="K213" s="95"/>
      <c r="L213" s="89"/>
    </row>
    <row r="214" spans="1:12" ht="16.5">
      <c r="A214" s="353" t="s">
        <v>124</v>
      </c>
      <c r="B214" s="672" t="s">
        <v>125</v>
      </c>
      <c r="C214" s="673"/>
      <c r="D214" s="673"/>
      <c r="E214" s="674"/>
      <c r="F214" s="672" t="s">
        <v>156</v>
      </c>
      <c r="G214" s="673"/>
      <c r="H214" s="674"/>
      <c r="I214" s="672" t="s">
        <v>171</v>
      </c>
      <c r="J214" s="673"/>
      <c r="K214" s="674"/>
      <c r="L214" s="332" t="s">
        <v>157</v>
      </c>
    </row>
    <row r="215" spans="1:12" ht="16.5">
      <c r="A215" s="675"/>
      <c r="B215" s="627" t="s">
        <v>180</v>
      </c>
      <c r="C215" s="663" t="s">
        <v>146</v>
      </c>
      <c r="D215" s="664"/>
      <c r="E215" s="665"/>
      <c r="F215" s="663" t="s">
        <v>146</v>
      </c>
      <c r="G215" s="664"/>
      <c r="H215" s="665"/>
      <c r="I215" s="663" t="s">
        <v>146</v>
      </c>
      <c r="J215" s="664"/>
      <c r="K215" s="665"/>
      <c r="L215" s="333" t="s">
        <v>176</v>
      </c>
    </row>
    <row r="216" spans="1:12">
      <c r="A216" s="675"/>
      <c r="B216" s="628"/>
      <c r="C216" s="666"/>
      <c r="D216" s="667"/>
      <c r="E216" s="668"/>
      <c r="F216" s="666"/>
      <c r="G216" s="667"/>
      <c r="H216" s="668"/>
      <c r="I216" s="666"/>
      <c r="J216" s="667"/>
      <c r="K216" s="668"/>
      <c r="L216" s="334" t="s">
        <v>158</v>
      </c>
    </row>
    <row r="217" spans="1:12" ht="15">
      <c r="A217" s="675"/>
      <c r="B217" s="266" t="s">
        <v>128</v>
      </c>
      <c r="C217" s="335"/>
      <c r="D217" s="347" t="s">
        <v>166</v>
      </c>
      <c r="E217" s="348" t="s">
        <v>107</v>
      </c>
      <c r="F217" s="349"/>
      <c r="G217" s="347" t="s">
        <v>106</v>
      </c>
      <c r="H217" s="348" t="s">
        <v>107</v>
      </c>
      <c r="I217" s="349"/>
      <c r="J217" s="347" t="s">
        <v>106</v>
      </c>
      <c r="K217" s="350" t="s">
        <v>107</v>
      </c>
      <c r="L217" s="339" t="s">
        <v>160</v>
      </c>
    </row>
    <row r="218" spans="1:12">
      <c r="A218" s="273" t="s">
        <v>168</v>
      </c>
      <c r="B218" s="270" t="s">
        <v>108</v>
      </c>
      <c r="C218" s="273"/>
      <c r="D218" s="273" t="s">
        <v>109</v>
      </c>
      <c r="E218" s="273" t="s">
        <v>110</v>
      </c>
      <c r="F218" s="273"/>
      <c r="G218" s="273" t="s">
        <v>109</v>
      </c>
      <c r="H218" s="273" t="s">
        <v>110</v>
      </c>
      <c r="I218" s="340"/>
      <c r="J218" s="273" t="s">
        <v>109</v>
      </c>
      <c r="K218" s="341" t="s">
        <v>110</v>
      </c>
      <c r="L218" s="342" t="s">
        <v>148</v>
      </c>
    </row>
    <row r="219" spans="1:12" s="372" customFormat="1" ht="11.1" customHeight="1">
      <c r="A219" s="555" t="s">
        <v>965</v>
      </c>
      <c r="B219" s="556">
        <v>6513</v>
      </c>
      <c r="C219" s="556">
        <v>14648</v>
      </c>
      <c r="D219" s="556">
        <v>7199</v>
      </c>
      <c r="E219" s="556">
        <v>7449</v>
      </c>
      <c r="F219" s="556">
        <v>14648</v>
      </c>
      <c r="G219" s="556">
        <v>7199</v>
      </c>
      <c r="H219" s="556">
        <v>7449</v>
      </c>
      <c r="I219" s="557">
        <v>81</v>
      </c>
      <c r="J219" s="557">
        <v>33</v>
      </c>
      <c r="K219" s="557">
        <v>48</v>
      </c>
      <c r="L219" s="556">
        <v>2204</v>
      </c>
    </row>
    <row r="220" spans="1:12" s="372" customFormat="1" ht="11.1" customHeight="1">
      <c r="A220" s="558" t="s">
        <v>966</v>
      </c>
      <c r="B220" s="559">
        <v>270</v>
      </c>
      <c r="C220" s="559">
        <v>428</v>
      </c>
      <c r="D220" s="559">
        <v>235</v>
      </c>
      <c r="E220" s="559">
        <v>193</v>
      </c>
      <c r="F220" s="559">
        <v>428</v>
      </c>
      <c r="G220" s="559">
        <v>235</v>
      </c>
      <c r="H220" s="559">
        <v>193</v>
      </c>
      <c r="I220" s="560" t="s">
        <v>497</v>
      </c>
      <c r="J220" s="560" t="s">
        <v>497</v>
      </c>
      <c r="K220" s="560" t="s">
        <v>498</v>
      </c>
      <c r="L220" s="559">
        <v>96</v>
      </c>
    </row>
    <row r="221" spans="1:12" s="372" customFormat="1" ht="11.1" customHeight="1">
      <c r="A221" s="558" t="s">
        <v>967</v>
      </c>
      <c r="B221" s="559">
        <v>231</v>
      </c>
      <c r="C221" s="559">
        <v>422</v>
      </c>
      <c r="D221" s="559">
        <v>211</v>
      </c>
      <c r="E221" s="559">
        <v>211</v>
      </c>
      <c r="F221" s="559">
        <v>422</v>
      </c>
      <c r="G221" s="559">
        <v>211</v>
      </c>
      <c r="H221" s="559">
        <v>211</v>
      </c>
      <c r="I221" s="560" t="s">
        <v>499</v>
      </c>
      <c r="J221" s="560" t="s">
        <v>499</v>
      </c>
      <c r="K221" s="560" t="s">
        <v>423</v>
      </c>
      <c r="L221" s="559">
        <v>143</v>
      </c>
    </row>
    <row r="222" spans="1:12" s="372" customFormat="1" ht="11.1" customHeight="1">
      <c r="A222" s="558" t="s">
        <v>968</v>
      </c>
      <c r="B222" s="559">
        <v>210</v>
      </c>
      <c r="C222" s="559">
        <v>410</v>
      </c>
      <c r="D222" s="559">
        <v>201</v>
      </c>
      <c r="E222" s="559">
        <v>209</v>
      </c>
      <c r="F222" s="559">
        <v>410</v>
      </c>
      <c r="G222" s="559">
        <v>201</v>
      </c>
      <c r="H222" s="559">
        <v>209</v>
      </c>
      <c r="I222" s="560" t="s">
        <v>497</v>
      </c>
      <c r="J222" s="560" t="s">
        <v>423</v>
      </c>
      <c r="K222" s="560" t="s">
        <v>498</v>
      </c>
      <c r="L222" s="559">
        <v>114</v>
      </c>
    </row>
    <row r="223" spans="1:12" s="372" customFormat="1" ht="11.1" customHeight="1">
      <c r="A223" s="558" t="s">
        <v>969</v>
      </c>
      <c r="B223" s="559">
        <v>223</v>
      </c>
      <c r="C223" s="559">
        <v>422</v>
      </c>
      <c r="D223" s="559">
        <v>208</v>
      </c>
      <c r="E223" s="559">
        <v>214</v>
      </c>
      <c r="F223" s="559">
        <v>422</v>
      </c>
      <c r="G223" s="559">
        <v>208</v>
      </c>
      <c r="H223" s="559">
        <v>214</v>
      </c>
      <c r="I223" s="560" t="s">
        <v>498</v>
      </c>
      <c r="J223" s="560" t="s">
        <v>498</v>
      </c>
      <c r="K223" s="560" t="s">
        <v>497</v>
      </c>
      <c r="L223" s="559">
        <v>136</v>
      </c>
    </row>
    <row r="224" spans="1:12" s="372" customFormat="1" ht="11.1" customHeight="1">
      <c r="A224" s="558" t="s">
        <v>970</v>
      </c>
      <c r="B224" s="559">
        <v>228</v>
      </c>
      <c r="C224" s="559">
        <v>526</v>
      </c>
      <c r="D224" s="559">
        <v>249</v>
      </c>
      <c r="E224" s="559">
        <v>277</v>
      </c>
      <c r="F224" s="559">
        <v>526</v>
      </c>
      <c r="G224" s="559">
        <v>249</v>
      </c>
      <c r="H224" s="559">
        <v>277</v>
      </c>
      <c r="I224" s="560" t="s">
        <v>423</v>
      </c>
      <c r="J224" s="560" t="s">
        <v>497</v>
      </c>
      <c r="K224" s="560" t="s">
        <v>498</v>
      </c>
      <c r="L224" s="559">
        <v>103</v>
      </c>
    </row>
    <row r="225" spans="1:12" s="372" customFormat="1" ht="11.1" customHeight="1">
      <c r="A225" s="558" t="s">
        <v>971</v>
      </c>
      <c r="B225" s="559">
        <v>242</v>
      </c>
      <c r="C225" s="559">
        <v>554</v>
      </c>
      <c r="D225" s="559">
        <v>264</v>
      </c>
      <c r="E225" s="559">
        <v>290</v>
      </c>
      <c r="F225" s="559">
        <v>554</v>
      </c>
      <c r="G225" s="559">
        <v>264</v>
      </c>
      <c r="H225" s="559">
        <v>290</v>
      </c>
      <c r="I225" s="560" t="s">
        <v>423</v>
      </c>
      <c r="J225" s="560" t="s">
        <v>498</v>
      </c>
      <c r="K225" s="560" t="s">
        <v>499</v>
      </c>
      <c r="L225" s="559">
        <v>153</v>
      </c>
    </row>
    <row r="226" spans="1:12" s="372" customFormat="1" ht="11.1" customHeight="1">
      <c r="A226" s="558" t="s">
        <v>972</v>
      </c>
      <c r="B226" s="559">
        <v>263</v>
      </c>
      <c r="C226" s="559">
        <v>489</v>
      </c>
      <c r="D226" s="559">
        <v>232</v>
      </c>
      <c r="E226" s="559">
        <v>257</v>
      </c>
      <c r="F226" s="559">
        <v>489</v>
      </c>
      <c r="G226" s="559">
        <v>232</v>
      </c>
      <c r="H226" s="559">
        <v>257</v>
      </c>
      <c r="I226" s="560" t="s">
        <v>423</v>
      </c>
      <c r="J226" s="560" t="s">
        <v>498</v>
      </c>
      <c r="K226" s="560" t="s">
        <v>423</v>
      </c>
      <c r="L226" s="559">
        <v>121</v>
      </c>
    </row>
    <row r="227" spans="1:12" s="372" customFormat="1" ht="11.1" customHeight="1">
      <c r="A227" s="558" t="s">
        <v>973</v>
      </c>
      <c r="B227" s="559">
        <v>218</v>
      </c>
      <c r="C227" s="559">
        <v>407</v>
      </c>
      <c r="D227" s="559">
        <v>196</v>
      </c>
      <c r="E227" s="559">
        <v>211</v>
      </c>
      <c r="F227" s="559">
        <v>407</v>
      </c>
      <c r="G227" s="559">
        <v>196</v>
      </c>
      <c r="H227" s="559">
        <v>211</v>
      </c>
      <c r="I227" s="560" t="s">
        <v>423</v>
      </c>
      <c r="J227" s="560" t="s">
        <v>499</v>
      </c>
      <c r="K227" s="560" t="s">
        <v>499</v>
      </c>
      <c r="L227" s="559">
        <v>111</v>
      </c>
    </row>
    <row r="228" spans="1:12" s="372" customFormat="1" ht="11.1" customHeight="1">
      <c r="A228" s="558" t="s">
        <v>974</v>
      </c>
      <c r="B228" s="559">
        <v>230</v>
      </c>
      <c r="C228" s="559">
        <v>469</v>
      </c>
      <c r="D228" s="559">
        <v>239</v>
      </c>
      <c r="E228" s="559">
        <v>230</v>
      </c>
      <c r="F228" s="559">
        <v>469</v>
      </c>
      <c r="G228" s="559">
        <v>239</v>
      </c>
      <c r="H228" s="559">
        <v>230</v>
      </c>
      <c r="I228" s="560" t="s">
        <v>498</v>
      </c>
      <c r="J228" s="560" t="s">
        <v>423</v>
      </c>
      <c r="K228" s="560" t="s">
        <v>499</v>
      </c>
      <c r="L228" s="559">
        <v>123</v>
      </c>
    </row>
    <row r="229" spans="1:12" s="372" customFormat="1" ht="11.1" customHeight="1">
      <c r="A229" s="558" t="s">
        <v>975</v>
      </c>
      <c r="B229" s="559">
        <v>248</v>
      </c>
      <c r="C229" s="559">
        <v>518</v>
      </c>
      <c r="D229" s="559">
        <v>252</v>
      </c>
      <c r="E229" s="559">
        <v>266</v>
      </c>
      <c r="F229" s="559">
        <v>518</v>
      </c>
      <c r="G229" s="559">
        <v>252</v>
      </c>
      <c r="H229" s="559">
        <v>266</v>
      </c>
      <c r="I229" s="560" t="s">
        <v>497</v>
      </c>
      <c r="J229" s="560" t="s">
        <v>423</v>
      </c>
      <c r="K229" s="560" t="s">
        <v>423</v>
      </c>
      <c r="L229" s="559">
        <v>129</v>
      </c>
    </row>
    <row r="230" spans="1:12" s="372" customFormat="1" ht="11.1" customHeight="1">
      <c r="A230" s="558" t="s">
        <v>976</v>
      </c>
      <c r="B230" s="559">
        <v>240</v>
      </c>
      <c r="C230" s="559">
        <v>515</v>
      </c>
      <c r="D230" s="559">
        <v>266</v>
      </c>
      <c r="E230" s="559">
        <v>249</v>
      </c>
      <c r="F230" s="559">
        <v>515</v>
      </c>
      <c r="G230" s="559">
        <v>266</v>
      </c>
      <c r="H230" s="559">
        <v>249</v>
      </c>
      <c r="I230" s="560" t="s">
        <v>423</v>
      </c>
      <c r="J230" s="560" t="s">
        <v>498</v>
      </c>
      <c r="K230" s="560" t="s">
        <v>499</v>
      </c>
      <c r="L230" s="559">
        <v>100</v>
      </c>
    </row>
    <row r="231" spans="1:12" s="372" customFormat="1" ht="11.1" customHeight="1">
      <c r="A231" s="558" t="s">
        <v>977</v>
      </c>
      <c r="B231" s="559">
        <v>293</v>
      </c>
      <c r="C231" s="559">
        <v>509</v>
      </c>
      <c r="D231" s="559">
        <v>267</v>
      </c>
      <c r="E231" s="559">
        <v>242</v>
      </c>
      <c r="F231" s="559">
        <v>509</v>
      </c>
      <c r="G231" s="559">
        <v>267</v>
      </c>
      <c r="H231" s="559">
        <v>242</v>
      </c>
      <c r="I231" s="560" t="s">
        <v>498</v>
      </c>
      <c r="J231" s="560" t="s">
        <v>497</v>
      </c>
      <c r="K231" s="560" t="s">
        <v>497</v>
      </c>
      <c r="L231" s="559">
        <v>43</v>
      </c>
    </row>
    <row r="232" spans="1:12" s="372" customFormat="1" ht="11.1" customHeight="1">
      <c r="A232" s="558" t="s">
        <v>978</v>
      </c>
      <c r="B232" s="559">
        <v>263</v>
      </c>
      <c r="C232" s="559">
        <v>763</v>
      </c>
      <c r="D232" s="559">
        <v>346</v>
      </c>
      <c r="E232" s="559">
        <v>417</v>
      </c>
      <c r="F232" s="559">
        <v>763</v>
      </c>
      <c r="G232" s="559">
        <v>346</v>
      </c>
      <c r="H232" s="559">
        <v>417</v>
      </c>
      <c r="I232" s="560" t="s">
        <v>497</v>
      </c>
      <c r="J232" s="560" t="s">
        <v>498</v>
      </c>
      <c r="K232" s="560" t="s">
        <v>497</v>
      </c>
      <c r="L232" s="559">
        <v>111</v>
      </c>
    </row>
    <row r="233" spans="1:12" s="372" customFormat="1" ht="11.1" customHeight="1">
      <c r="A233" s="558" t="s">
        <v>979</v>
      </c>
      <c r="B233" s="559">
        <v>462</v>
      </c>
      <c r="C233" s="559">
        <v>1429</v>
      </c>
      <c r="D233" s="559">
        <v>739</v>
      </c>
      <c r="E233" s="559">
        <v>690</v>
      </c>
      <c r="F233" s="559">
        <v>1429</v>
      </c>
      <c r="G233" s="559">
        <v>739</v>
      </c>
      <c r="H233" s="559">
        <v>690</v>
      </c>
      <c r="I233" s="560" t="s">
        <v>497</v>
      </c>
      <c r="J233" s="560" t="s">
        <v>498</v>
      </c>
      <c r="K233" s="560" t="s">
        <v>497</v>
      </c>
      <c r="L233" s="559">
        <v>127</v>
      </c>
    </row>
    <row r="234" spans="1:12" s="372" customFormat="1" ht="11.1" customHeight="1">
      <c r="A234" s="558" t="s">
        <v>980</v>
      </c>
      <c r="B234" s="559">
        <v>367</v>
      </c>
      <c r="C234" s="559">
        <v>1051</v>
      </c>
      <c r="D234" s="559">
        <v>486</v>
      </c>
      <c r="E234" s="559">
        <v>565</v>
      </c>
      <c r="F234" s="559">
        <v>1051</v>
      </c>
      <c r="G234" s="559">
        <v>486</v>
      </c>
      <c r="H234" s="559">
        <v>565</v>
      </c>
      <c r="I234" s="560" t="s">
        <v>497</v>
      </c>
      <c r="J234" s="560" t="s">
        <v>499</v>
      </c>
      <c r="K234" s="560" t="s">
        <v>498</v>
      </c>
      <c r="L234" s="559">
        <v>71</v>
      </c>
    </row>
    <row r="235" spans="1:12" s="372" customFormat="1" ht="11.1" customHeight="1">
      <c r="A235" s="558" t="s">
        <v>981</v>
      </c>
      <c r="B235" s="559">
        <v>337</v>
      </c>
      <c r="C235" s="559">
        <v>982</v>
      </c>
      <c r="D235" s="559">
        <v>467</v>
      </c>
      <c r="E235" s="559">
        <v>515</v>
      </c>
      <c r="F235" s="559">
        <v>982</v>
      </c>
      <c r="G235" s="559">
        <v>467</v>
      </c>
      <c r="H235" s="559">
        <v>515</v>
      </c>
      <c r="I235" s="560" t="s">
        <v>497</v>
      </c>
      <c r="J235" s="560" t="s">
        <v>423</v>
      </c>
      <c r="K235" s="560" t="s">
        <v>497</v>
      </c>
      <c r="L235" s="559">
        <v>52</v>
      </c>
    </row>
    <row r="236" spans="1:12" s="372" customFormat="1" ht="11.1" customHeight="1">
      <c r="A236" s="558" t="s">
        <v>982</v>
      </c>
      <c r="B236" s="559">
        <v>306</v>
      </c>
      <c r="C236" s="559">
        <v>901</v>
      </c>
      <c r="D236" s="559">
        <v>449</v>
      </c>
      <c r="E236" s="559">
        <v>452</v>
      </c>
      <c r="F236" s="559">
        <v>901</v>
      </c>
      <c r="G236" s="559">
        <v>449</v>
      </c>
      <c r="H236" s="559">
        <v>452</v>
      </c>
      <c r="I236" s="560" t="s">
        <v>497</v>
      </c>
      <c r="J236" s="560" t="s">
        <v>423</v>
      </c>
      <c r="K236" s="560" t="s">
        <v>497</v>
      </c>
      <c r="L236" s="559">
        <v>54</v>
      </c>
    </row>
    <row r="237" spans="1:12" s="372" customFormat="1" ht="11.1" customHeight="1">
      <c r="A237" s="558" t="s">
        <v>983</v>
      </c>
      <c r="B237" s="559">
        <v>369</v>
      </c>
      <c r="C237" s="559">
        <v>422</v>
      </c>
      <c r="D237" s="559">
        <v>213</v>
      </c>
      <c r="E237" s="559">
        <v>209</v>
      </c>
      <c r="F237" s="559">
        <v>422</v>
      </c>
      <c r="G237" s="559">
        <v>213</v>
      </c>
      <c r="H237" s="559">
        <v>209</v>
      </c>
      <c r="I237" s="560" t="s">
        <v>423</v>
      </c>
      <c r="J237" s="560" t="s">
        <v>423</v>
      </c>
      <c r="K237" s="560" t="s">
        <v>498</v>
      </c>
      <c r="L237" s="559">
        <v>125</v>
      </c>
    </row>
    <row r="238" spans="1:12" s="372" customFormat="1" ht="11.1" customHeight="1">
      <c r="A238" s="558" t="s">
        <v>984</v>
      </c>
      <c r="B238" s="559">
        <v>405</v>
      </c>
      <c r="C238" s="559">
        <v>593</v>
      </c>
      <c r="D238" s="559">
        <v>262</v>
      </c>
      <c r="E238" s="559">
        <v>331</v>
      </c>
      <c r="F238" s="559">
        <v>593</v>
      </c>
      <c r="G238" s="559">
        <v>262</v>
      </c>
      <c r="H238" s="559">
        <v>331</v>
      </c>
      <c r="I238" s="560" t="s">
        <v>423</v>
      </c>
      <c r="J238" s="560" t="s">
        <v>499</v>
      </c>
      <c r="K238" s="560" t="s">
        <v>498</v>
      </c>
      <c r="L238" s="559">
        <v>98</v>
      </c>
    </row>
    <row r="239" spans="1:12" s="372" customFormat="1" ht="11.1" customHeight="1">
      <c r="A239" s="558" t="s">
        <v>985</v>
      </c>
      <c r="B239" s="559">
        <v>407</v>
      </c>
      <c r="C239" s="559">
        <v>970</v>
      </c>
      <c r="D239" s="559">
        <v>494</v>
      </c>
      <c r="E239" s="559">
        <v>476</v>
      </c>
      <c r="F239" s="559">
        <v>970</v>
      </c>
      <c r="G239" s="559">
        <v>494</v>
      </c>
      <c r="H239" s="559">
        <v>476</v>
      </c>
      <c r="I239" s="560" t="s">
        <v>497</v>
      </c>
      <c r="J239" s="560" t="s">
        <v>498</v>
      </c>
      <c r="K239" s="560" t="s">
        <v>423</v>
      </c>
      <c r="L239" s="559">
        <v>72</v>
      </c>
    </row>
    <row r="240" spans="1:12" s="372" customFormat="1" ht="11.1" customHeight="1">
      <c r="A240" s="558" t="s">
        <v>986</v>
      </c>
      <c r="B240" s="559">
        <v>387</v>
      </c>
      <c r="C240" s="559">
        <v>976</v>
      </c>
      <c r="D240" s="559">
        <v>475</v>
      </c>
      <c r="E240" s="559">
        <v>501</v>
      </c>
      <c r="F240" s="559">
        <v>976</v>
      </c>
      <c r="G240" s="559">
        <v>475</v>
      </c>
      <c r="H240" s="559">
        <v>501</v>
      </c>
      <c r="I240" s="560" t="s">
        <v>423</v>
      </c>
      <c r="J240" s="560" t="s">
        <v>498</v>
      </c>
      <c r="K240" s="560" t="s">
        <v>498</v>
      </c>
      <c r="L240" s="559">
        <v>76</v>
      </c>
    </row>
    <row r="241" spans="1:12" s="372" customFormat="1" ht="11.1" customHeight="1">
      <c r="A241" s="558" t="s">
        <v>987</v>
      </c>
      <c r="B241" s="559">
        <v>314</v>
      </c>
      <c r="C241" s="559">
        <v>892</v>
      </c>
      <c r="D241" s="559">
        <v>448</v>
      </c>
      <c r="E241" s="559">
        <v>444</v>
      </c>
      <c r="F241" s="559">
        <v>892</v>
      </c>
      <c r="G241" s="559">
        <v>448</v>
      </c>
      <c r="H241" s="559">
        <v>444</v>
      </c>
      <c r="I241" s="560" t="s">
        <v>423</v>
      </c>
      <c r="J241" s="560" t="s">
        <v>497</v>
      </c>
      <c r="K241" s="560" t="s">
        <v>497</v>
      </c>
      <c r="L241" s="559">
        <v>46</v>
      </c>
    </row>
    <row r="242" spans="1:12" s="372" customFormat="1" ht="11.1" customHeight="1">
      <c r="A242" s="555" t="s">
        <v>988</v>
      </c>
      <c r="B242" s="556">
        <v>2955</v>
      </c>
      <c r="C242" s="556">
        <v>5358</v>
      </c>
      <c r="D242" s="556">
        <v>2536</v>
      </c>
      <c r="E242" s="556">
        <v>2822</v>
      </c>
      <c r="F242" s="556">
        <v>5358</v>
      </c>
      <c r="G242" s="556">
        <v>2536</v>
      </c>
      <c r="H242" s="556">
        <v>2822</v>
      </c>
      <c r="I242" s="557">
        <v>67</v>
      </c>
      <c r="J242" s="557">
        <v>33</v>
      </c>
      <c r="K242" s="557">
        <v>34</v>
      </c>
      <c r="L242" s="556">
        <v>1510</v>
      </c>
    </row>
    <row r="243" spans="1:12" s="372" customFormat="1" ht="11.1" customHeight="1">
      <c r="A243" s="558" t="s">
        <v>966</v>
      </c>
      <c r="B243" s="559">
        <v>130</v>
      </c>
      <c r="C243" s="559">
        <v>262</v>
      </c>
      <c r="D243" s="559">
        <v>120</v>
      </c>
      <c r="E243" s="559">
        <v>142</v>
      </c>
      <c r="F243" s="559">
        <v>262</v>
      </c>
      <c r="G243" s="559">
        <v>120</v>
      </c>
      <c r="H243" s="559">
        <v>142</v>
      </c>
      <c r="I243" s="560" t="s">
        <v>497</v>
      </c>
      <c r="J243" s="560" t="s">
        <v>423</v>
      </c>
      <c r="K243" s="560" t="s">
        <v>423</v>
      </c>
      <c r="L243" s="559">
        <v>72</v>
      </c>
    </row>
    <row r="244" spans="1:12" s="372" customFormat="1" ht="11.1" customHeight="1">
      <c r="A244" s="558" t="s">
        <v>967</v>
      </c>
      <c r="B244" s="559">
        <v>130</v>
      </c>
      <c r="C244" s="559">
        <v>237</v>
      </c>
      <c r="D244" s="559">
        <v>100</v>
      </c>
      <c r="E244" s="559">
        <v>137</v>
      </c>
      <c r="F244" s="559">
        <v>237</v>
      </c>
      <c r="G244" s="559">
        <v>100</v>
      </c>
      <c r="H244" s="559">
        <v>137</v>
      </c>
      <c r="I244" s="560" t="s">
        <v>497</v>
      </c>
      <c r="J244" s="560" t="s">
        <v>497</v>
      </c>
      <c r="K244" s="560" t="s">
        <v>499</v>
      </c>
      <c r="L244" s="559">
        <v>63</v>
      </c>
    </row>
    <row r="245" spans="1:12" s="372" customFormat="1" ht="11.1" customHeight="1">
      <c r="A245" s="558" t="s">
        <v>968</v>
      </c>
      <c r="B245" s="559">
        <v>105</v>
      </c>
      <c r="C245" s="559">
        <v>166</v>
      </c>
      <c r="D245" s="559">
        <v>79</v>
      </c>
      <c r="E245" s="559">
        <v>87</v>
      </c>
      <c r="F245" s="559">
        <v>166</v>
      </c>
      <c r="G245" s="559">
        <v>79</v>
      </c>
      <c r="H245" s="559">
        <v>87</v>
      </c>
      <c r="I245" s="560" t="s">
        <v>497</v>
      </c>
      <c r="J245" s="560" t="s">
        <v>498</v>
      </c>
      <c r="K245" s="560" t="s">
        <v>498</v>
      </c>
      <c r="L245" s="559">
        <v>45</v>
      </c>
    </row>
    <row r="246" spans="1:12" s="372" customFormat="1" ht="11.1" customHeight="1">
      <c r="A246" s="558" t="s">
        <v>969</v>
      </c>
      <c r="B246" s="559">
        <v>202</v>
      </c>
      <c r="C246" s="559">
        <v>397</v>
      </c>
      <c r="D246" s="559">
        <v>183</v>
      </c>
      <c r="E246" s="559">
        <v>214</v>
      </c>
      <c r="F246" s="559">
        <v>397</v>
      </c>
      <c r="G246" s="559">
        <v>183</v>
      </c>
      <c r="H246" s="559">
        <v>214</v>
      </c>
      <c r="I246" s="560" t="s">
        <v>423</v>
      </c>
      <c r="J246" s="560" t="s">
        <v>498</v>
      </c>
      <c r="K246" s="560" t="s">
        <v>498</v>
      </c>
      <c r="L246" s="559">
        <v>115</v>
      </c>
    </row>
    <row r="247" spans="1:12" s="372" customFormat="1" ht="11.1" customHeight="1">
      <c r="A247" s="558" t="s">
        <v>970</v>
      </c>
      <c r="B247" s="559">
        <v>44</v>
      </c>
      <c r="C247" s="559">
        <v>71</v>
      </c>
      <c r="D247" s="559">
        <v>35</v>
      </c>
      <c r="E247" s="559">
        <v>36</v>
      </c>
      <c r="F247" s="559">
        <v>71</v>
      </c>
      <c r="G247" s="559">
        <v>35</v>
      </c>
      <c r="H247" s="559">
        <v>36</v>
      </c>
      <c r="I247" s="560" t="s">
        <v>497</v>
      </c>
      <c r="J247" s="560" t="s">
        <v>497</v>
      </c>
      <c r="K247" s="560" t="s">
        <v>423</v>
      </c>
      <c r="L247" s="559">
        <v>23</v>
      </c>
    </row>
    <row r="248" spans="1:12" s="372" customFormat="1" ht="11.1" customHeight="1">
      <c r="A248" s="558" t="s">
        <v>971</v>
      </c>
      <c r="B248" s="559">
        <v>117</v>
      </c>
      <c r="C248" s="559">
        <v>183</v>
      </c>
      <c r="D248" s="559">
        <v>87</v>
      </c>
      <c r="E248" s="559">
        <v>96</v>
      </c>
      <c r="F248" s="559">
        <v>183</v>
      </c>
      <c r="G248" s="559">
        <v>87</v>
      </c>
      <c r="H248" s="559">
        <v>96</v>
      </c>
      <c r="I248" s="560" t="s">
        <v>498</v>
      </c>
      <c r="J248" s="560" t="s">
        <v>499</v>
      </c>
      <c r="K248" s="560" t="s">
        <v>499</v>
      </c>
      <c r="L248" s="559">
        <v>52</v>
      </c>
    </row>
    <row r="249" spans="1:12" s="372" customFormat="1" ht="11.1" customHeight="1">
      <c r="A249" s="558" t="s">
        <v>972</v>
      </c>
      <c r="B249" s="559">
        <v>146</v>
      </c>
      <c r="C249" s="559">
        <v>271</v>
      </c>
      <c r="D249" s="559">
        <v>133</v>
      </c>
      <c r="E249" s="559">
        <v>138</v>
      </c>
      <c r="F249" s="559">
        <v>271</v>
      </c>
      <c r="G249" s="559">
        <v>133</v>
      </c>
      <c r="H249" s="559">
        <v>138</v>
      </c>
      <c r="I249" s="560" t="s">
        <v>423</v>
      </c>
      <c r="J249" s="560" t="s">
        <v>423</v>
      </c>
      <c r="K249" s="560" t="s">
        <v>423</v>
      </c>
      <c r="L249" s="559">
        <v>80</v>
      </c>
    </row>
    <row r="250" spans="1:12" s="372" customFormat="1" ht="11.1" customHeight="1">
      <c r="A250" s="558" t="s">
        <v>973</v>
      </c>
      <c r="B250" s="559">
        <v>174</v>
      </c>
      <c r="C250" s="559">
        <v>314</v>
      </c>
      <c r="D250" s="559">
        <v>149</v>
      </c>
      <c r="E250" s="559">
        <v>165</v>
      </c>
      <c r="F250" s="559">
        <v>314</v>
      </c>
      <c r="G250" s="559">
        <v>149</v>
      </c>
      <c r="H250" s="559">
        <v>165</v>
      </c>
      <c r="I250" s="560" t="s">
        <v>423</v>
      </c>
      <c r="J250" s="560" t="s">
        <v>423</v>
      </c>
      <c r="K250" s="560" t="s">
        <v>423</v>
      </c>
      <c r="L250" s="559">
        <v>85</v>
      </c>
    </row>
    <row r="251" spans="1:12" s="372" customFormat="1" ht="11.1" customHeight="1">
      <c r="A251" s="558" t="s">
        <v>974</v>
      </c>
      <c r="B251" s="559">
        <v>126</v>
      </c>
      <c r="C251" s="559">
        <v>249</v>
      </c>
      <c r="D251" s="559">
        <v>115</v>
      </c>
      <c r="E251" s="559">
        <v>134</v>
      </c>
      <c r="F251" s="559">
        <v>249</v>
      </c>
      <c r="G251" s="559">
        <v>115</v>
      </c>
      <c r="H251" s="559">
        <v>134</v>
      </c>
      <c r="I251" s="560" t="s">
        <v>423</v>
      </c>
      <c r="J251" s="560" t="s">
        <v>423</v>
      </c>
      <c r="K251" s="560" t="s">
        <v>423</v>
      </c>
      <c r="L251" s="559">
        <v>76</v>
      </c>
    </row>
    <row r="252" spans="1:12" s="372" customFormat="1" ht="11.1" customHeight="1">
      <c r="A252" s="558" t="s">
        <v>975</v>
      </c>
      <c r="B252" s="559">
        <v>164</v>
      </c>
      <c r="C252" s="559">
        <v>253</v>
      </c>
      <c r="D252" s="559">
        <v>138</v>
      </c>
      <c r="E252" s="559">
        <v>115</v>
      </c>
      <c r="F252" s="559">
        <v>253</v>
      </c>
      <c r="G252" s="559">
        <v>138</v>
      </c>
      <c r="H252" s="559">
        <v>115</v>
      </c>
      <c r="I252" s="560" t="s">
        <v>423</v>
      </c>
      <c r="J252" s="560" t="s">
        <v>499</v>
      </c>
      <c r="K252" s="560" t="s">
        <v>423</v>
      </c>
      <c r="L252" s="559">
        <v>78</v>
      </c>
    </row>
    <row r="253" spans="1:12" s="372" customFormat="1" ht="11.1" customHeight="1">
      <c r="A253" s="558" t="s">
        <v>976</v>
      </c>
      <c r="B253" s="559">
        <v>166</v>
      </c>
      <c r="C253" s="559">
        <v>323</v>
      </c>
      <c r="D253" s="559">
        <v>158</v>
      </c>
      <c r="E253" s="559">
        <v>165</v>
      </c>
      <c r="F253" s="559">
        <v>323</v>
      </c>
      <c r="G253" s="559">
        <v>158</v>
      </c>
      <c r="H253" s="559">
        <v>165</v>
      </c>
      <c r="I253" s="560" t="s">
        <v>423</v>
      </c>
      <c r="J253" s="560" t="s">
        <v>498</v>
      </c>
      <c r="K253" s="560" t="s">
        <v>497</v>
      </c>
      <c r="L253" s="559">
        <v>71</v>
      </c>
    </row>
    <row r="254" spans="1:12" s="372" customFormat="1" ht="11.1" customHeight="1">
      <c r="A254" s="558" t="s">
        <v>977</v>
      </c>
      <c r="B254" s="559">
        <v>123</v>
      </c>
      <c r="C254" s="559">
        <v>234</v>
      </c>
      <c r="D254" s="559">
        <v>109</v>
      </c>
      <c r="E254" s="559">
        <v>125</v>
      </c>
      <c r="F254" s="559">
        <v>234</v>
      </c>
      <c r="G254" s="559">
        <v>109</v>
      </c>
      <c r="H254" s="559">
        <v>125</v>
      </c>
      <c r="I254" s="560" t="s">
        <v>423</v>
      </c>
      <c r="J254" s="560" t="s">
        <v>497</v>
      </c>
      <c r="K254" s="560" t="s">
        <v>498</v>
      </c>
      <c r="L254" s="559">
        <v>56</v>
      </c>
    </row>
    <row r="255" spans="1:12" s="372" customFormat="1" ht="11.1" customHeight="1">
      <c r="A255" s="558" t="s">
        <v>978</v>
      </c>
      <c r="B255" s="559">
        <v>226</v>
      </c>
      <c r="C255" s="559">
        <v>389</v>
      </c>
      <c r="D255" s="559">
        <v>186</v>
      </c>
      <c r="E255" s="559">
        <v>203</v>
      </c>
      <c r="F255" s="559">
        <v>389</v>
      </c>
      <c r="G255" s="559">
        <v>186</v>
      </c>
      <c r="H255" s="559">
        <v>203</v>
      </c>
      <c r="I255" s="560" t="s">
        <v>497</v>
      </c>
      <c r="J255" s="560" t="s">
        <v>423</v>
      </c>
      <c r="K255" s="560" t="s">
        <v>423</v>
      </c>
      <c r="L255" s="559">
        <v>113</v>
      </c>
    </row>
    <row r="256" spans="1:12" s="372" customFormat="1" ht="11.1" customHeight="1">
      <c r="A256" s="558" t="s">
        <v>979</v>
      </c>
      <c r="B256" s="559">
        <v>208</v>
      </c>
      <c r="C256" s="559">
        <v>351</v>
      </c>
      <c r="D256" s="559">
        <v>156</v>
      </c>
      <c r="E256" s="559">
        <v>195</v>
      </c>
      <c r="F256" s="559">
        <v>351</v>
      </c>
      <c r="G256" s="559">
        <v>156</v>
      </c>
      <c r="H256" s="559">
        <v>195</v>
      </c>
      <c r="I256" s="560" t="s">
        <v>498</v>
      </c>
      <c r="J256" s="560" t="s">
        <v>497</v>
      </c>
      <c r="K256" s="560" t="s">
        <v>497</v>
      </c>
      <c r="L256" s="559">
        <v>99</v>
      </c>
    </row>
    <row r="257" spans="1:12" s="372" customFormat="1" ht="11.1" customHeight="1">
      <c r="A257" s="558" t="s">
        <v>980</v>
      </c>
      <c r="B257" s="559">
        <v>205</v>
      </c>
      <c r="C257" s="559">
        <v>334</v>
      </c>
      <c r="D257" s="559">
        <v>159</v>
      </c>
      <c r="E257" s="559">
        <v>175</v>
      </c>
      <c r="F257" s="559">
        <v>334</v>
      </c>
      <c r="G257" s="559">
        <v>159</v>
      </c>
      <c r="H257" s="559">
        <v>175</v>
      </c>
      <c r="I257" s="560" t="s">
        <v>497</v>
      </c>
      <c r="J257" s="560" t="s">
        <v>497</v>
      </c>
      <c r="K257" s="560" t="s">
        <v>498</v>
      </c>
      <c r="L257" s="559">
        <v>96</v>
      </c>
    </row>
    <row r="258" spans="1:12" s="372" customFormat="1" ht="11.1" customHeight="1">
      <c r="A258" s="558" t="s">
        <v>981</v>
      </c>
      <c r="B258" s="559">
        <v>129</v>
      </c>
      <c r="C258" s="559">
        <v>253</v>
      </c>
      <c r="D258" s="559">
        <v>135</v>
      </c>
      <c r="E258" s="559">
        <v>118</v>
      </c>
      <c r="F258" s="559">
        <v>253</v>
      </c>
      <c r="G258" s="559">
        <v>135</v>
      </c>
      <c r="H258" s="559">
        <v>118</v>
      </c>
      <c r="I258" s="560" t="s">
        <v>497</v>
      </c>
      <c r="J258" s="560" t="s">
        <v>497</v>
      </c>
      <c r="K258" s="560" t="s">
        <v>499</v>
      </c>
      <c r="L258" s="559">
        <v>61</v>
      </c>
    </row>
    <row r="259" spans="1:12" s="372" customFormat="1" ht="11.1" customHeight="1">
      <c r="A259" s="558" t="s">
        <v>982</v>
      </c>
      <c r="B259" s="559">
        <v>283</v>
      </c>
      <c r="C259" s="559">
        <v>432</v>
      </c>
      <c r="D259" s="559">
        <v>196</v>
      </c>
      <c r="E259" s="559">
        <v>236</v>
      </c>
      <c r="F259" s="559">
        <v>432</v>
      </c>
      <c r="G259" s="559">
        <v>196</v>
      </c>
      <c r="H259" s="559">
        <v>236</v>
      </c>
      <c r="I259" s="560" t="s">
        <v>498</v>
      </c>
      <c r="J259" s="560" t="s">
        <v>497</v>
      </c>
      <c r="K259" s="560" t="s">
        <v>423</v>
      </c>
      <c r="L259" s="559">
        <v>155</v>
      </c>
    </row>
    <row r="260" spans="1:12" s="372" customFormat="1" ht="11.1" customHeight="1">
      <c r="A260" s="558" t="s">
        <v>983</v>
      </c>
      <c r="B260" s="559">
        <v>56</v>
      </c>
      <c r="C260" s="559">
        <v>125</v>
      </c>
      <c r="D260" s="559">
        <v>61</v>
      </c>
      <c r="E260" s="559">
        <v>64</v>
      </c>
      <c r="F260" s="559">
        <v>125</v>
      </c>
      <c r="G260" s="559">
        <v>61</v>
      </c>
      <c r="H260" s="559">
        <v>64</v>
      </c>
      <c r="I260" s="560" t="s">
        <v>497</v>
      </c>
      <c r="J260" s="560" t="s">
        <v>497</v>
      </c>
      <c r="K260" s="560" t="s">
        <v>423</v>
      </c>
      <c r="L260" s="559">
        <v>36</v>
      </c>
    </row>
    <row r="261" spans="1:12" s="372" customFormat="1" ht="11.1" customHeight="1">
      <c r="A261" s="558" t="s">
        <v>984</v>
      </c>
      <c r="B261" s="559">
        <v>67</v>
      </c>
      <c r="C261" s="559">
        <v>117</v>
      </c>
      <c r="D261" s="559">
        <v>52</v>
      </c>
      <c r="E261" s="559">
        <v>65</v>
      </c>
      <c r="F261" s="559">
        <v>117</v>
      </c>
      <c r="G261" s="559">
        <v>52</v>
      </c>
      <c r="H261" s="559">
        <v>65</v>
      </c>
      <c r="I261" s="560" t="s">
        <v>497</v>
      </c>
      <c r="J261" s="560" t="s">
        <v>423</v>
      </c>
      <c r="K261" s="560" t="s">
        <v>423</v>
      </c>
      <c r="L261" s="559">
        <v>40</v>
      </c>
    </row>
    <row r="262" spans="1:12" s="372" customFormat="1" ht="11.1" customHeight="1">
      <c r="A262" s="558" t="s">
        <v>985</v>
      </c>
      <c r="B262" s="559">
        <v>154</v>
      </c>
      <c r="C262" s="559">
        <v>397</v>
      </c>
      <c r="D262" s="559">
        <v>185</v>
      </c>
      <c r="E262" s="559">
        <v>212</v>
      </c>
      <c r="F262" s="559">
        <v>397</v>
      </c>
      <c r="G262" s="559">
        <v>185</v>
      </c>
      <c r="H262" s="559">
        <v>212</v>
      </c>
      <c r="I262" s="560" t="s">
        <v>498</v>
      </c>
      <c r="J262" s="560" t="s">
        <v>423</v>
      </c>
      <c r="K262" s="560" t="s">
        <v>499</v>
      </c>
      <c r="L262" s="559">
        <v>94</v>
      </c>
    </row>
    <row r="263" spans="1:12" s="372" customFormat="1" ht="11.1" customHeight="1">
      <c r="A263" s="555" t="s">
        <v>989</v>
      </c>
      <c r="B263" s="556">
        <v>2069</v>
      </c>
      <c r="C263" s="556">
        <v>3639</v>
      </c>
      <c r="D263" s="556">
        <v>1871</v>
      </c>
      <c r="E263" s="556">
        <v>1768</v>
      </c>
      <c r="F263" s="556">
        <v>3639</v>
      </c>
      <c r="G263" s="556">
        <v>1871</v>
      </c>
      <c r="H263" s="556">
        <v>1768</v>
      </c>
      <c r="I263" s="557">
        <v>55</v>
      </c>
      <c r="J263" s="557">
        <v>32</v>
      </c>
      <c r="K263" s="557">
        <v>23</v>
      </c>
      <c r="L263" s="556">
        <v>1062</v>
      </c>
    </row>
    <row r="264" spans="1:12" s="372" customFormat="1" ht="11.1" customHeight="1">
      <c r="A264" s="558" t="s">
        <v>966</v>
      </c>
      <c r="B264" s="559">
        <v>213</v>
      </c>
      <c r="C264" s="559">
        <v>422</v>
      </c>
      <c r="D264" s="559">
        <v>212</v>
      </c>
      <c r="E264" s="559">
        <v>210</v>
      </c>
      <c r="F264" s="559">
        <v>422</v>
      </c>
      <c r="G264" s="559">
        <v>212</v>
      </c>
      <c r="H264" s="559">
        <v>210</v>
      </c>
      <c r="I264" s="560" t="s">
        <v>423</v>
      </c>
      <c r="J264" s="560" t="s">
        <v>497</v>
      </c>
      <c r="K264" s="560" t="s">
        <v>498</v>
      </c>
      <c r="L264" s="559">
        <v>124</v>
      </c>
    </row>
    <row r="265" spans="1:12" s="372" customFormat="1" ht="11.1" customHeight="1">
      <c r="A265" s="558" t="s">
        <v>967</v>
      </c>
      <c r="B265" s="559">
        <v>175</v>
      </c>
      <c r="C265" s="559">
        <v>346</v>
      </c>
      <c r="D265" s="559">
        <v>174</v>
      </c>
      <c r="E265" s="559">
        <v>172</v>
      </c>
      <c r="F265" s="559">
        <v>346</v>
      </c>
      <c r="G265" s="559">
        <v>174</v>
      </c>
      <c r="H265" s="559">
        <v>172</v>
      </c>
      <c r="I265" s="560" t="s">
        <v>497</v>
      </c>
      <c r="J265" s="560" t="s">
        <v>497</v>
      </c>
      <c r="K265" s="560" t="s">
        <v>423</v>
      </c>
      <c r="L265" s="559">
        <v>114</v>
      </c>
    </row>
    <row r="266" spans="1:12" s="372" customFormat="1" ht="11.1" customHeight="1">
      <c r="A266" s="558" t="s">
        <v>968</v>
      </c>
      <c r="B266" s="559">
        <v>184</v>
      </c>
      <c r="C266" s="559">
        <v>361</v>
      </c>
      <c r="D266" s="559">
        <v>179</v>
      </c>
      <c r="E266" s="559">
        <v>182</v>
      </c>
      <c r="F266" s="559">
        <v>361</v>
      </c>
      <c r="G266" s="559">
        <v>179</v>
      </c>
      <c r="H266" s="559">
        <v>182</v>
      </c>
      <c r="I266" s="560" t="s">
        <v>497</v>
      </c>
      <c r="J266" s="560" t="s">
        <v>499</v>
      </c>
      <c r="K266" s="560" t="s">
        <v>498</v>
      </c>
      <c r="L266" s="559">
        <v>106</v>
      </c>
    </row>
    <row r="267" spans="1:12" s="372" customFormat="1" ht="11.1" customHeight="1">
      <c r="A267" s="558" t="s">
        <v>969</v>
      </c>
      <c r="B267" s="559">
        <v>160</v>
      </c>
      <c r="C267" s="559">
        <v>252</v>
      </c>
      <c r="D267" s="559">
        <v>127</v>
      </c>
      <c r="E267" s="559">
        <v>125</v>
      </c>
      <c r="F267" s="559">
        <v>252</v>
      </c>
      <c r="G267" s="559">
        <v>127</v>
      </c>
      <c r="H267" s="559">
        <v>125</v>
      </c>
      <c r="I267" s="560" t="s">
        <v>497</v>
      </c>
      <c r="J267" s="560" t="s">
        <v>498</v>
      </c>
      <c r="K267" s="560" t="s">
        <v>497</v>
      </c>
      <c r="L267" s="559">
        <v>94</v>
      </c>
    </row>
    <row r="268" spans="1:12" s="372" customFormat="1" ht="11.1" customHeight="1">
      <c r="A268" s="558" t="s">
        <v>970</v>
      </c>
      <c r="B268" s="559">
        <v>163</v>
      </c>
      <c r="C268" s="559">
        <v>276</v>
      </c>
      <c r="D268" s="559">
        <v>145</v>
      </c>
      <c r="E268" s="559">
        <v>131</v>
      </c>
      <c r="F268" s="559">
        <v>276</v>
      </c>
      <c r="G268" s="559">
        <v>145</v>
      </c>
      <c r="H268" s="559">
        <v>131</v>
      </c>
      <c r="I268" s="560" t="s">
        <v>423</v>
      </c>
      <c r="J268" s="560" t="s">
        <v>497</v>
      </c>
      <c r="K268" s="560" t="s">
        <v>499</v>
      </c>
      <c r="L268" s="559">
        <v>85</v>
      </c>
    </row>
    <row r="269" spans="1:12" s="372" customFormat="1" ht="11.1" customHeight="1" thickBot="1">
      <c r="A269" s="561" t="s">
        <v>971</v>
      </c>
      <c r="B269" s="562">
        <v>80</v>
      </c>
      <c r="C269" s="562">
        <v>143</v>
      </c>
      <c r="D269" s="562">
        <v>79</v>
      </c>
      <c r="E269" s="562">
        <v>64</v>
      </c>
      <c r="F269" s="562">
        <v>143</v>
      </c>
      <c r="G269" s="562">
        <v>79</v>
      </c>
      <c r="H269" s="562">
        <v>64</v>
      </c>
      <c r="I269" s="563" t="s">
        <v>497</v>
      </c>
      <c r="J269" s="563" t="s">
        <v>498</v>
      </c>
      <c r="K269" s="563" t="s">
        <v>423</v>
      </c>
      <c r="L269" s="562">
        <v>37</v>
      </c>
    </row>
    <row r="270" spans="1:12">
      <c r="A270" s="78" t="s">
        <v>132</v>
      </c>
      <c r="B270" s="114"/>
      <c r="C270" s="113"/>
      <c r="D270" s="112"/>
      <c r="E270" s="112"/>
      <c r="F270" s="113"/>
      <c r="G270" s="112"/>
      <c r="H270" s="112"/>
      <c r="I270" s="115"/>
      <c r="J270" s="115"/>
      <c r="K270" s="115"/>
      <c r="L270" s="112"/>
    </row>
    <row r="271" spans="1:12" ht="15">
      <c r="A271" s="78" t="s">
        <v>138</v>
      </c>
      <c r="B271" s="114"/>
      <c r="C271" s="113"/>
      <c r="D271" s="112"/>
      <c r="E271" s="112"/>
      <c r="F271" s="113"/>
      <c r="G271" s="112"/>
      <c r="H271" s="112"/>
      <c r="I271" s="115"/>
      <c r="J271" s="115"/>
      <c r="K271" s="115"/>
      <c r="L271" s="112"/>
    </row>
    <row r="272" spans="1:12">
      <c r="A272" s="75" t="s">
        <v>139</v>
      </c>
      <c r="B272" s="120"/>
      <c r="C272" s="121"/>
      <c r="D272" s="121"/>
      <c r="E272" s="121"/>
      <c r="F272" s="121"/>
      <c r="G272" s="122"/>
      <c r="H272" s="122"/>
      <c r="I272" s="121"/>
      <c r="J272" s="122"/>
      <c r="K272" s="122"/>
      <c r="L272" s="90"/>
    </row>
    <row r="273" spans="1:12">
      <c r="A273" s="75"/>
      <c r="B273" s="120"/>
      <c r="C273" s="121"/>
      <c r="D273" s="121"/>
      <c r="E273" s="121"/>
      <c r="F273" s="121"/>
      <c r="G273" s="122"/>
      <c r="H273" s="122"/>
      <c r="I273" s="121"/>
      <c r="J273" s="122"/>
      <c r="K273" s="122"/>
      <c r="L273" s="90"/>
    </row>
    <row r="274" spans="1:12" ht="16.5">
      <c r="A274" s="91"/>
      <c r="B274" s="120"/>
      <c r="C274" s="121"/>
      <c r="D274" s="121"/>
      <c r="E274" s="121"/>
      <c r="F274" s="121"/>
      <c r="G274" s="122"/>
      <c r="H274" s="122"/>
      <c r="I274" s="121"/>
      <c r="J274" s="681" t="s">
        <v>217</v>
      </c>
      <c r="K274" s="681"/>
      <c r="L274" s="681"/>
    </row>
    <row r="275" spans="1:12">
      <c r="A275" s="92"/>
      <c r="B275" s="123"/>
      <c r="C275" s="118"/>
      <c r="D275" s="118"/>
      <c r="E275" s="118"/>
      <c r="F275" s="118"/>
      <c r="G275" s="119"/>
      <c r="H275" s="119"/>
      <c r="I275" s="118"/>
      <c r="J275" s="119"/>
      <c r="K275" s="119"/>
      <c r="L275" s="111"/>
    </row>
    <row r="276" spans="1:12" ht="30" customHeight="1">
      <c r="A276" s="679" t="s">
        <v>111</v>
      </c>
      <c r="B276" s="679"/>
      <c r="C276" s="679"/>
      <c r="D276" s="679"/>
      <c r="E276" s="679"/>
      <c r="F276" s="679"/>
      <c r="G276" s="679"/>
      <c r="H276" s="679"/>
      <c r="I276" s="679"/>
      <c r="J276" s="679"/>
      <c r="K276" s="679"/>
      <c r="L276" s="679"/>
    </row>
    <row r="277" spans="1:12" ht="24.95" customHeight="1">
      <c r="A277" s="669" t="s">
        <v>177</v>
      </c>
      <c r="B277" s="669"/>
      <c r="C277" s="669"/>
      <c r="D277" s="669"/>
      <c r="E277" s="669"/>
      <c r="F277" s="669"/>
      <c r="G277" s="669"/>
      <c r="H277" s="669"/>
      <c r="I277" s="669"/>
      <c r="J277" s="669"/>
      <c r="K277" s="669"/>
      <c r="L277" s="669"/>
    </row>
    <row r="278" spans="1:12" ht="18" customHeight="1" thickBot="1">
      <c r="A278" s="70"/>
      <c r="B278" s="70"/>
      <c r="C278" s="70"/>
      <c r="D278" s="70"/>
      <c r="E278" s="74"/>
      <c r="F278" s="74"/>
      <c r="G278" s="74"/>
      <c r="H278" s="74"/>
      <c r="I278" s="74"/>
      <c r="J278" s="685" t="s">
        <v>218</v>
      </c>
      <c r="K278" s="685"/>
      <c r="L278" s="685"/>
    </row>
    <row r="279" spans="1:12" ht="16.5">
      <c r="A279" s="673" t="s">
        <v>164</v>
      </c>
      <c r="B279" s="673"/>
      <c r="C279" s="673"/>
      <c r="D279" s="674"/>
      <c r="E279" s="672" t="s">
        <v>165</v>
      </c>
      <c r="F279" s="673"/>
      <c r="G279" s="674"/>
      <c r="H279" s="672" t="s">
        <v>171</v>
      </c>
      <c r="I279" s="673"/>
      <c r="J279" s="674"/>
      <c r="K279" s="343" t="s">
        <v>157</v>
      </c>
      <c r="L279" s="344" t="s">
        <v>172</v>
      </c>
    </row>
    <row r="280" spans="1:12" ht="16.5">
      <c r="A280" s="670" t="s">
        <v>180</v>
      </c>
      <c r="B280" s="663" t="s">
        <v>145</v>
      </c>
      <c r="C280" s="682"/>
      <c r="D280" s="665"/>
      <c r="E280" s="663" t="s">
        <v>146</v>
      </c>
      <c r="F280" s="682"/>
      <c r="G280" s="665"/>
      <c r="H280" s="663" t="s">
        <v>145</v>
      </c>
      <c r="I280" s="682"/>
      <c r="J280" s="665"/>
      <c r="K280" s="345" t="s">
        <v>176</v>
      </c>
      <c r="L280" s="676"/>
    </row>
    <row r="281" spans="1:12">
      <c r="A281" s="671"/>
      <c r="B281" s="666"/>
      <c r="C281" s="667"/>
      <c r="D281" s="668"/>
      <c r="E281" s="666"/>
      <c r="F281" s="667"/>
      <c r="G281" s="668"/>
      <c r="H281" s="666"/>
      <c r="I281" s="667"/>
      <c r="J281" s="668"/>
      <c r="K281" s="346" t="s">
        <v>158</v>
      </c>
      <c r="L281" s="676"/>
    </row>
    <row r="282" spans="1:12" ht="15">
      <c r="A282" s="265" t="s">
        <v>161</v>
      </c>
      <c r="B282" s="335"/>
      <c r="C282" s="347" t="s">
        <v>174</v>
      </c>
      <c r="D282" s="348" t="s">
        <v>107</v>
      </c>
      <c r="E282" s="349"/>
      <c r="F282" s="347" t="s">
        <v>106</v>
      </c>
      <c r="G282" s="348" t="s">
        <v>107</v>
      </c>
      <c r="H282" s="349"/>
      <c r="I282" s="347" t="s">
        <v>106</v>
      </c>
      <c r="J282" s="354" t="s">
        <v>107</v>
      </c>
      <c r="K282" s="351" t="s">
        <v>167</v>
      </c>
      <c r="L282" s="676"/>
    </row>
    <row r="283" spans="1:12">
      <c r="A283" s="273" t="s">
        <v>108</v>
      </c>
      <c r="B283" s="273"/>
      <c r="C283" s="273" t="s">
        <v>109</v>
      </c>
      <c r="D283" s="273" t="s">
        <v>110</v>
      </c>
      <c r="E283" s="273"/>
      <c r="F283" s="273" t="s">
        <v>109</v>
      </c>
      <c r="G283" s="273" t="s">
        <v>110</v>
      </c>
      <c r="H283" s="340"/>
      <c r="I283" s="273" t="s">
        <v>109</v>
      </c>
      <c r="J283" s="341" t="s">
        <v>110</v>
      </c>
      <c r="K283" s="270" t="s">
        <v>162</v>
      </c>
      <c r="L283" s="341" t="s">
        <v>149</v>
      </c>
    </row>
    <row r="284" spans="1:12" s="372" customFormat="1" ht="12" customHeight="1">
      <c r="A284" s="374">
        <v>113</v>
      </c>
      <c r="B284" s="374">
        <v>193</v>
      </c>
      <c r="C284" s="374">
        <v>98</v>
      </c>
      <c r="D284" s="374">
        <v>95</v>
      </c>
      <c r="E284" s="374">
        <v>193</v>
      </c>
      <c r="F284" s="374">
        <v>98</v>
      </c>
      <c r="G284" s="374">
        <v>95</v>
      </c>
      <c r="H284" s="375" t="s">
        <v>423</v>
      </c>
      <c r="I284" s="375" t="s">
        <v>423</v>
      </c>
      <c r="J284" s="375" t="s">
        <v>423</v>
      </c>
      <c r="K284" s="374">
        <v>58</v>
      </c>
      <c r="L284" s="140" t="s">
        <v>500</v>
      </c>
    </row>
    <row r="285" spans="1:12" s="372" customFormat="1" ht="12" customHeight="1">
      <c r="A285" s="374">
        <v>191</v>
      </c>
      <c r="B285" s="374">
        <v>342</v>
      </c>
      <c r="C285" s="374">
        <v>170</v>
      </c>
      <c r="D285" s="374">
        <v>172</v>
      </c>
      <c r="E285" s="374">
        <v>342</v>
      </c>
      <c r="F285" s="374">
        <v>170</v>
      </c>
      <c r="G285" s="374">
        <v>172</v>
      </c>
      <c r="H285" s="375" t="s">
        <v>423</v>
      </c>
      <c r="I285" s="375" t="s">
        <v>423</v>
      </c>
      <c r="J285" s="375" t="s">
        <v>423</v>
      </c>
      <c r="K285" s="374">
        <v>123</v>
      </c>
      <c r="L285" s="140" t="s">
        <v>501</v>
      </c>
    </row>
    <row r="286" spans="1:12" s="372" customFormat="1" ht="12" customHeight="1">
      <c r="A286" s="374">
        <v>216</v>
      </c>
      <c r="B286" s="374">
        <v>315</v>
      </c>
      <c r="C286" s="374">
        <v>182</v>
      </c>
      <c r="D286" s="374">
        <v>133</v>
      </c>
      <c r="E286" s="374">
        <v>315</v>
      </c>
      <c r="F286" s="374">
        <v>182</v>
      </c>
      <c r="G286" s="374">
        <v>133</v>
      </c>
      <c r="H286" s="375" t="s">
        <v>524</v>
      </c>
      <c r="I286" s="375" t="s">
        <v>423</v>
      </c>
      <c r="J286" s="375" t="s">
        <v>525</v>
      </c>
      <c r="K286" s="374">
        <v>91</v>
      </c>
      <c r="L286" s="140" t="s">
        <v>502</v>
      </c>
    </row>
    <row r="287" spans="1:12" s="372" customFormat="1" ht="12" customHeight="1">
      <c r="A287" s="374">
        <v>234</v>
      </c>
      <c r="B287" s="374">
        <v>386</v>
      </c>
      <c r="C287" s="374">
        <v>196</v>
      </c>
      <c r="D287" s="374">
        <v>190</v>
      </c>
      <c r="E287" s="374">
        <v>386</v>
      </c>
      <c r="F287" s="374">
        <v>196</v>
      </c>
      <c r="G287" s="374">
        <v>190</v>
      </c>
      <c r="H287" s="375" t="s">
        <v>423</v>
      </c>
      <c r="I287" s="375" t="s">
        <v>423</v>
      </c>
      <c r="J287" s="375" t="s">
        <v>472</v>
      </c>
      <c r="K287" s="374">
        <v>80</v>
      </c>
      <c r="L287" s="140" t="s">
        <v>503</v>
      </c>
    </row>
    <row r="288" spans="1:12" s="372" customFormat="1" ht="12" customHeight="1">
      <c r="A288" s="374">
        <v>163</v>
      </c>
      <c r="B288" s="374">
        <v>285</v>
      </c>
      <c r="C288" s="374">
        <v>150</v>
      </c>
      <c r="D288" s="374">
        <v>135</v>
      </c>
      <c r="E288" s="374">
        <v>285</v>
      </c>
      <c r="F288" s="374">
        <v>150</v>
      </c>
      <c r="G288" s="374">
        <v>135</v>
      </c>
      <c r="H288" s="375" t="s">
        <v>423</v>
      </c>
      <c r="I288" s="375" t="s">
        <v>423</v>
      </c>
      <c r="J288" s="375" t="s">
        <v>472</v>
      </c>
      <c r="K288" s="374">
        <v>76</v>
      </c>
      <c r="L288" s="140" t="s">
        <v>504</v>
      </c>
    </row>
    <row r="289" spans="1:12" s="372" customFormat="1" ht="12" customHeight="1">
      <c r="A289" s="374">
        <v>177</v>
      </c>
      <c r="B289" s="374">
        <v>318</v>
      </c>
      <c r="C289" s="374">
        <v>159</v>
      </c>
      <c r="D289" s="374">
        <v>159</v>
      </c>
      <c r="E289" s="374">
        <v>318</v>
      </c>
      <c r="F289" s="374">
        <v>159</v>
      </c>
      <c r="G289" s="374">
        <v>159</v>
      </c>
      <c r="H289" s="375" t="s">
        <v>425</v>
      </c>
      <c r="I289" s="375" t="s">
        <v>472</v>
      </c>
      <c r="J289" s="375" t="s">
        <v>423</v>
      </c>
      <c r="K289" s="374">
        <v>74</v>
      </c>
      <c r="L289" s="140" t="s">
        <v>505</v>
      </c>
    </row>
    <row r="290" spans="1:12" s="372" customFormat="1" ht="12" customHeight="1">
      <c r="A290" s="373">
        <v>11078</v>
      </c>
      <c r="B290" s="373">
        <v>27054</v>
      </c>
      <c r="C290" s="373">
        <v>13200</v>
      </c>
      <c r="D290" s="373">
        <v>13854</v>
      </c>
      <c r="E290" s="373">
        <v>27054</v>
      </c>
      <c r="F290" s="373">
        <v>13200</v>
      </c>
      <c r="G290" s="373">
        <v>13854</v>
      </c>
      <c r="H290" s="378">
        <v>182</v>
      </c>
      <c r="I290" s="378">
        <v>74</v>
      </c>
      <c r="J290" s="378">
        <v>108</v>
      </c>
      <c r="K290" s="373">
        <v>3744</v>
      </c>
      <c r="L290" s="137" t="s">
        <v>527</v>
      </c>
    </row>
    <row r="291" spans="1:12" s="372" customFormat="1" ht="12" customHeight="1">
      <c r="A291" s="374">
        <v>147</v>
      </c>
      <c r="B291" s="374">
        <v>302</v>
      </c>
      <c r="C291" s="374">
        <v>154</v>
      </c>
      <c r="D291" s="374">
        <v>148</v>
      </c>
      <c r="E291" s="374">
        <v>302</v>
      </c>
      <c r="F291" s="374">
        <v>154</v>
      </c>
      <c r="G291" s="374">
        <v>148</v>
      </c>
      <c r="H291" s="375" t="s">
        <v>526</v>
      </c>
      <c r="I291" s="375" t="s">
        <v>423</v>
      </c>
      <c r="J291" s="375" t="s">
        <v>423</v>
      </c>
      <c r="K291" s="374">
        <v>91</v>
      </c>
      <c r="L291" s="138" t="s">
        <v>474</v>
      </c>
    </row>
    <row r="292" spans="1:12" s="372" customFormat="1" ht="12" customHeight="1">
      <c r="A292" s="374">
        <v>230</v>
      </c>
      <c r="B292" s="374">
        <v>465</v>
      </c>
      <c r="C292" s="374">
        <v>239</v>
      </c>
      <c r="D292" s="374">
        <v>226</v>
      </c>
      <c r="E292" s="374">
        <v>465</v>
      </c>
      <c r="F292" s="374">
        <v>239</v>
      </c>
      <c r="G292" s="374">
        <v>226</v>
      </c>
      <c r="H292" s="375" t="s">
        <v>423</v>
      </c>
      <c r="I292" s="375" t="s">
        <v>423</v>
      </c>
      <c r="J292" s="375" t="s">
        <v>423</v>
      </c>
      <c r="K292" s="374">
        <v>136</v>
      </c>
      <c r="L292" s="138" t="s">
        <v>475</v>
      </c>
    </row>
    <row r="293" spans="1:12" s="372" customFormat="1" ht="12" customHeight="1">
      <c r="A293" s="374">
        <v>181</v>
      </c>
      <c r="B293" s="374">
        <v>376</v>
      </c>
      <c r="C293" s="374">
        <v>181</v>
      </c>
      <c r="D293" s="374">
        <v>195</v>
      </c>
      <c r="E293" s="374">
        <v>376</v>
      </c>
      <c r="F293" s="374">
        <v>181</v>
      </c>
      <c r="G293" s="374">
        <v>195</v>
      </c>
      <c r="H293" s="375" t="s">
        <v>423</v>
      </c>
      <c r="I293" s="375" t="s">
        <v>472</v>
      </c>
      <c r="J293" s="375" t="s">
        <v>423</v>
      </c>
      <c r="K293" s="374">
        <v>87</v>
      </c>
      <c r="L293" s="138" t="s">
        <v>476</v>
      </c>
    </row>
    <row r="294" spans="1:12" s="372" customFormat="1" ht="12" customHeight="1">
      <c r="A294" s="374">
        <v>241</v>
      </c>
      <c r="B294" s="374">
        <v>527</v>
      </c>
      <c r="C294" s="374">
        <v>267</v>
      </c>
      <c r="D294" s="374">
        <v>260</v>
      </c>
      <c r="E294" s="374">
        <v>527</v>
      </c>
      <c r="F294" s="374">
        <v>267</v>
      </c>
      <c r="G294" s="374">
        <v>260</v>
      </c>
      <c r="H294" s="375" t="s">
        <v>423</v>
      </c>
      <c r="I294" s="375" t="s">
        <v>423</v>
      </c>
      <c r="J294" s="375" t="s">
        <v>423</v>
      </c>
      <c r="K294" s="374">
        <v>125</v>
      </c>
      <c r="L294" s="138" t="s">
        <v>477</v>
      </c>
    </row>
    <row r="295" spans="1:12" s="372" customFormat="1" ht="12" customHeight="1">
      <c r="A295" s="374">
        <v>196</v>
      </c>
      <c r="B295" s="374">
        <v>409</v>
      </c>
      <c r="C295" s="374">
        <v>198</v>
      </c>
      <c r="D295" s="374">
        <v>211</v>
      </c>
      <c r="E295" s="374">
        <v>409</v>
      </c>
      <c r="F295" s="374">
        <v>198</v>
      </c>
      <c r="G295" s="374">
        <v>211</v>
      </c>
      <c r="H295" s="375" t="s">
        <v>423</v>
      </c>
      <c r="I295" s="375" t="s">
        <v>472</v>
      </c>
      <c r="J295" s="375" t="s">
        <v>471</v>
      </c>
      <c r="K295" s="374">
        <v>107</v>
      </c>
      <c r="L295" s="138" t="s">
        <v>478</v>
      </c>
    </row>
    <row r="296" spans="1:12" s="372" customFormat="1" ht="12" customHeight="1">
      <c r="A296" s="374">
        <v>311</v>
      </c>
      <c r="B296" s="374">
        <v>719</v>
      </c>
      <c r="C296" s="374">
        <v>346</v>
      </c>
      <c r="D296" s="374">
        <v>373</v>
      </c>
      <c r="E296" s="374">
        <v>719</v>
      </c>
      <c r="F296" s="374">
        <v>346</v>
      </c>
      <c r="G296" s="374">
        <v>373</v>
      </c>
      <c r="H296" s="375" t="s">
        <v>423</v>
      </c>
      <c r="I296" s="375" t="s">
        <v>423</v>
      </c>
      <c r="J296" s="375" t="s">
        <v>525</v>
      </c>
      <c r="K296" s="374">
        <v>188</v>
      </c>
      <c r="L296" s="138" t="s">
        <v>479</v>
      </c>
    </row>
    <row r="297" spans="1:12" s="372" customFormat="1" ht="12" customHeight="1">
      <c r="A297" s="374">
        <v>240</v>
      </c>
      <c r="B297" s="374">
        <v>517</v>
      </c>
      <c r="C297" s="374">
        <v>258</v>
      </c>
      <c r="D297" s="374">
        <v>259</v>
      </c>
      <c r="E297" s="374">
        <v>517</v>
      </c>
      <c r="F297" s="374">
        <v>258</v>
      </c>
      <c r="G297" s="374">
        <v>259</v>
      </c>
      <c r="H297" s="375" t="s">
        <v>423</v>
      </c>
      <c r="I297" s="375" t="s">
        <v>423</v>
      </c>
      <c r="J297" s="375" t="s">
        <v>423</v>
      </c>
      <c r="K297" s="374">
        <v>141</v>
      </c>
      <c r="L297" s="138" t="s">
        <v>480</v>
      </c>
    </row>
    <row r="298" spans="1:12" s="372" customFormat="1" ht="12" customHeight="1">
      <c r="A298" s="374">
        <v>153</v>
      </c>
      <c r="B298" s="374">
        <v>347</v>
      </c>
      <c r="C298" s="374">
        <v>170</v>
      </c>
      <c r="D298" s="374">
        <v>177</v>
      </c>
      <c r="E298" s="374">
        <v>347</v>
      </c>
      <c r="F298" s="374">
        <v>170</v>
      </c>
      <c r="G298" s="374">
        <v>177</v>
      </c>
      <c r="H298" s="375" t="s">
        <v>524</v>
      </c>
      <c r="I298" s="375" t="s">
        <v>423</v>
      </c>
      <c r="J298" s="375" t="s">
        <v>423</v>
      </c>
      <c r="K298" s="374">
        <v>85</v>
      </c>
      <c r="L298" s="138" t="s">
        <v>481</v>
      </c>
    </row>
    <row r="299" spans="1:12" s="372" customFormat="1" ht="12" customHeight="1">
      <c r="A299" s="374">
        <v>154</v>
      </c>
      <c r="B299" s="374">
        <v>360</v>
      </c>
      <c r="C299" s="374">
        <v>178</v>
      </c>
      <c r="D299" s="374">
        <v>182</v>
      </c>
      <c r="E299" s="374">
        <v>360</v>
      </c>
      <c r="F299" s="374">
        <v>178</v>
      </c>
      <c r="G299" s="374">
        <v>182</v>
      </c>
      <c r="H299" s="375" t="s">
        <v>472</v>
      </c>
      <c r="I299" s="375" t="s">
        <v>472</v>
      </c>
      <c r="J299" s="375" t="s">
        <v>423</v>
      </c>
      <c r="K299" s="374">
        <v>100</v>
      </c>
      <c r="L299" s="138" t="s">
        <v>482</v>
      </c>
    </row>
    <row r="300" spans="1:12" s="372" customFormat="1" ht="12" customHeight="1">
      <c r="A300" s="374">
        <v>249</v>
      </c>
      <c r="B300" s="374">
        <v>515</v>
      </c>
      <c r="C300" s="374">
        <v>249</v>
      </c>
      <c r="D300" s="374">
        <v>266</v>
      </c>
      <c r="E300" s="374">
        <v>515</v>
      </c>
      <c r="F300" s="374">
        <v>249</v>
      </c>
      <c r="G300" s="374">
        <v>266</v>
      </c>
      <c r="H300" s="375" t="s">
        <v>423</v>
      </c>
      <c r="I300" s="375" t="s">
        <v>423</v>
      </c>
      <c r="J300" s="375" t="s">
        <v>423</v>
      </c>
      <c r="K300" s="374">
        <v>96</v>
      </c>
      <c r="L300" s="138" t="s">
        <v>483</v>
      </c>
    </row>
    <row r="301" spans="1:12" s="372" customFormat="1" ht="12" customHeight="1">
      <c r="A301" s="374">
        <v>138</v>
      </c>
      <c r="B301" s="374">
        <v>372</v>
      </c>
      <c r="C301" s="374">
        <v>164</v>
      </c>
      <c r="D301" s="374">
        <v>208</v>
      </c>
      <c r="E301" s="374">
        <v>372</v>
      </c>
      <c r="F301" s="374">
        <v>164</v>
      </c>
      <c r="G301" s="374">
        <v>208</v>
      </c>
      <c r="H301" s="375" t="s">
        <v>423</v>
      </c>
      <c r="I301" s="375" t="s">
        <v>423</v>
      </c>
      <c r="J301" s="375" t="s">
        <v>423</v>
      </c>
      <c r="K301" s="374">
        <v>67</v>
      </c>
      <c r="L301" s="138" t="s">
        <v>484</v>
      </c>
    </row>
    <row r="302" spans="1:12" s="372" customFormat="1" ht="12" customHeight="1">
      <c r="A302" s="374">
        <v>252</v>
      </c>
      <c r="B302" s="374">
        <v>566</v>
      </c>
      <c r="C302" s="374">
        <v>278</v>
      </c>
      <c r="D302" s="374">
        <v>288</v>
      </c>
      <c r="E302" s="374">
        <v>566</v>
      </c>
      <c r="F302" s="374">
        <v>278</v>
      </c>
      <c r="G302" s="374">
        <v>288</v>
      </c>
      <c r="H302" s="375" t="s">
        <v>423</v>
      </c>
      <c r="I302" s="375" t="s">
        <v>423</v>
      </c>
      <c r="J302" s="375" t="s">
        <v>423</v>
      </c>
      <c r="K302" s="374">
        <v>147</v>
      </c>
      <c r="L302" s="138" t="s">
        <v>485</v>
      </c>
    </row>
    <row r="303" spans="1:12" s="372" customFormat="1" ht="12" customHeight="1">
      <c r="A303" s="374">
        <v>229</v>
      </c>
      <c r="B303" s="374">
        <v>504</v>
      </c>
      <c r="C303" s="374">
        <v>248</v>
      </c>
      <c r="D303" s="374">
        <v>256</v>
      </c>
      <c r="E303" s="374">
        <v>504</v>
      </c>
      <c r="F303" s="374">
        <v>248</v>
      </c>
      <c r="G303" s="374">
        <v>256</v>
      </c>
      <c r="H303" s="375" t="s">
        <v>524</v>
      </c>
      <c r="I303" s="375" t="s">
        <v>524</v>
      </c>
      <c r="J303" s="375" t="s">
        <v>423</v>
      </c>
      <c r="K303" s="374">
        <v>125</v>
      </c>
      <c r="L303" s="138" t="s">
        <v>486</v>
      </c>
    </row>
    <row r="304" spans="1:12" s="372" customFormat="1" ht="12" customHeight="1">
      <c r="A304" s="374">
        <v>269</v>
      </c>
      <c r="B304" s="374">
        <v>824</v>
      </c>
      <c r="C304" s="374">
        <v>421</v>
      </c>
      <c r="D304" s="374">
        <v>403</v>
      </c>
      <c r="E304" s="374">
        <v>824</v>
      </c>
      <c r="F304" s="374">
        <v>421</v>
      </c>
      <c r="G304" s="374">
        <v>403</v>
      </c>
      <c r="H304" s="375" t="s">
        <v>472</v>
      </c>
      <c r="I304" s="375" t="s">
        <v>524</v>
      </c>
      <c r="J304" s="375" t="s">
        <v>524</v>
      </c>
      <c r="K304" s="374">
        <v>60</v>
      </c>
      <c r="L304" s="138" t="s">
        <v>487</v>
      </c>
    </row>
    <row r="305" spans="1:12" s="372" customFormat="1" ht="12" customHeight="1">
      <c r="A305" s="374">
        <v>118</v>
      </c>
      <c r="B305" s="374">
        <v>242</v>
      </c>
      <c r="C305" s="374">
        <v>126</v>
      </c>
      <c r="D305" s="374">
        <v>116</v>
      </c>
      <c r="E305" s="374">
        <v>242</v>
      </c>
      <c r="F305" s="374">
        <v>126</v>
      </c>
      <c r="G305" s="374">
        <v>116</v>
      </c>
      <c r="H305" s="375" t="s">
        <v>524</v>
      </c>
      <c r="I305" s="375" t="s">
        <v>423</v>
      </c>
      <c r="J305" s="375" t="s">
        <v>472</v>
      </c>
      <c r="K305" s="374">
        <v>60</v>
      </c>
      <c r="L305" s="138" t="s">
        <v>488</v>
      </c>
    </row>
    <row r="306" spans="1:12" s="372" customFormat="1" ht="12" customHeight="1">
      <c r="A306" s="374">
        <v>222</v>
      </c>
      <c r="B306" s="374">
        <v>446</v>
      </c>
      <c r="C306" s="374">
        <v>229</v>
      </c>
      <c r="D306" s="374">
        <v>217</v>
      </c>
      <c r="E306" s="374">
        <v>446</v>
      </c>
      <c r="F306" s="374">
        <v>229</v>
      </c>
      <c r="G306" s="374">
        <v>217</v>
      </c>
      <c r="H306" s="375" t="s">
        <v>423</v>
      </c>
      <c r="I306" s="375" t="s">
        <v>423</v>
      </c>
      <c r="J306" s="375" t="s">
        <v>472</v>
      </c>
      <c r="K306" s="374">
        <v>101</v>
      </c>
      <c r="L306" s="138" t="s">
        <v>489</v>
      </c>
    </row>
    <row r="307" spans="1:12" s="372" customFormat="1" ht="12" customHeight="1">
      <c r="A307" s="374">
        <v>443</v>
      </c>
      <c r="B307" s="374">
        <v>1343</v>
      </c>
      <c r="C307" s="374">
        <v>653</v>
      </c>
      <c r="D307" s="374">
        <v>690</v>
      </c>
      <c r="E307" s="374">
        <v>1343</v>
      </c>
      <c r="F307" s="374">
        <v>653</v>
      </c>
      <c r="G307" s="374">
        <v>690</v>
      </c>
      <c r="H307" s="375" t="s">
        <v>525</v>
      </c>
      <c r="I307" s="375" t="s">
        <v>423</v>
      </c>
      <c r="J307" s="375" t="s">
        <v>471</v>
      </c>
      <c r="K307" s="374">
        <v>184</v>
      </c>
      <c r="L307" s="138" t="s">
        <v>490</v>
      </c>
    </row>
    <row r="308" spans="1:12" s="372" customFormat="1" ht="12" customHeight="1">
      <c r="A308" s="374">
        <v>435</v>
      </c>
      <c r="B308" s="374">
        <v>1083</v>
      </c>
      <c r="C308" s="374">
        <v>528</v>
      </c>
      <c r="D308" s="374">
        <v>555</v>
      </c>
      <c r="E308" s="374">
        <v>1083</v>
      </c>
      <c r="F308" s="374">
        <v>528</v>
      </c>
      <c r="G308" s="374">
        <v>555</v>
      </c>
      <c r="H308" s="375" t="s">
        <v>423</v>
      </c>
      <c r="I308" s="375" t="s">
        <v>423</v>
      </c>
      <c r="J308" s="375" t="s">
        <v>423</v>
      </c>
      <c r="K308" s="374">
        <v>92</v>
      </c>
      <c r="L308" s="138" t="s">
        <v>491</v>
      </c>
    </row>
    <row r="309" spans="1:12" s="372" customFormat="1" ht="12" customHeight="1">
      <c r="A309" s="374">
        <v>199</v>
      </c>
      <c r="B309" s="374">
        <v>604</v>
      </c>
      <c r="C309" s="374">
        <v>285</v>
      </c>
      <c r="D309" s="374">
        <v>319</v>
      </c>
      <c r="E309" s="374">
        <v>604</v>
      </c>
      <c r="F309" s="374">
        <v>285</v>
      </c>
      <c r="G309" s="374">
        <v>319</v>
      </c>
      <c r="H309" s="375" t="s">
        <v>423</v>
      </c>
      <c r="I309" s="375" t="s">
        <v>423</v>
      </c>
      <c r="J309" s="375" t="s">
        <v>423</v>
      </c>
      <c r="K309" s="374">
        <v>63</v>
      </c>
      <c r="L309" s="138" t="s">
        <v>492</v>
      </c>
    </row>
    <row r="310" spans="1:12" s="372" customFormat="1" ht="12" customHeight="1">
      <c r="A310" s="374">
        <v>192</v>
      </c>
      <c r="B310" s="374">
        <v>591</v>
      </c>
      <c r="C310" s="374">
        <v>305</v>
      </c>
      <c r="D310" s="374">
        <v>286</v>
      </c>
      <c r="E310" s="374">
        <v>591</v>
      </c>
      <c r="F310" s="374">
        <v>305</v>
      </c>
      <c r="G310" s="374">
        <v>286</v>
      </c>
      <c r="H310" s="375" t="s">
        <v>423</v>
      </c>
      <c r="I310" s="375" t="s">
        <v>423</v>
      </c>
      <c r="J310" s="375" t="s">
        <v>423</v>
      </c>
      <c r="K310" s="374">
        <v>60</v>
      </c>
      <c r="L310" s="138" t="s">
        <v>493</v>
      </c>
    </row>
    <row r="311" spans="1:12" s="372" customFormat="1" ht="12" customHeight="1">
      <c r="A311" s="374">
        <v>232</v>
      </c>
      <c r="B311" s="374">
        <v>623</v>
      </c>
      <c r="C311" s="374">
        <v>290</v>
      </c>
      <c r="D311" s="374">
        <v>333</v>
      </c>
      <c r="E311" s="374">
        <v>623</v>
      </c>
      <c r="F311" s="374">
        <v>290</v>
      </c>
      <c r="G311" s="374">
        <v>333</v>
      </c>
      <c r="H311" s="375" t="s">
        <v>423</v>
      </c>
      <c r="I311" s="375" t="s">
        <v>423</v>
      </c>
      <c r="J311" s="375" t="s">
        <v>423</v>
      </c>
      <c r="K311" s="374">
        <v>57</v>
      </c>
      <c r="L311" s="138" t="s">
        <v>494</v>
      </c>
    </row>
    <row r="312" spans="1:12" s="372" customFormat="1" ht="12" customHeight="1">
      <c r="A312" s="374">
        <v>237</v>
      </c>
      <c r="B312" s="374">
        <v>692</v>
      </c>
      <c r="C312" s="374">
        <v>338</v>
      </c>
      <c r="D312" s="374">
        <v>354</v>
      </c>
      <c r="E312" s="374">
        <v>692</v>
      </c>
      <c r="F312" s="374">
        <v>338</v>
      </c>
      <c r="G312" s="374">
        <v>354</v>
      </c>
      <c r="H312" s="375" t="s">
        <v>423</v>
      </c>
      <c r="I312" s="375" t="s">
        <v>472</v>
      </c>
      <c r="J312" s="375" t="s">
        <v>423</v>
      </c>
      <c r="K312" s="374">
        <v>73</v>
      </c>
      <c r="L312" s="138" t="s">
        <v>495</v>
      </c>
    </row>
    <row r="313" spans="1:12" s="372" customFormat="1" ht="12" customHeight="1">
      <c r="A313" s="374">
        <v>204</v>
      </c>
      <c r="B313" s="374">
        <v>550</v>
      </c>
      <c r="C313" s="374">
        <v>265</v>
      </c>
      <c r="D313" s="374">
        <v>285</v>
      </c>
      <c r="E313" s="374">
        <v>550</v>
      </c>
      <c r="F313" s="374">
        <v>265</v>
      </c>
      <c r="G313" s="374">
        <v>285</v>
      </c>
      <c r="H313" s="375" t="s">
        <v>423</v>
      </c>
      <c r="I313" s="375" t="s">
        <v>423</v>
      </c>
      <c r="J313" s="375" t="s">
        <v>525</v>
      </c>
      <c r="K313" s="374">
        <v>47</v>
      </c>
      <c r="L313" s="138" t="s">
        <v>506</v>
      </c>
    </row>
    <row r="314" spans="1:12" s="372" customFormat="1" ht="12" customHeight="1">
      <c r="A314" s="374">
        <v>265</v>
      </c>
      <c r="B314" s="374">
        <v>799</v>
      </c>
      <c r="C314" s="374">
        <v>380</v>
      </c>
      <c r="D314" s="374">
        <v>419</v>
      </c>
      <c r="E314" s="374">
        <v>799</v>
      </c>
      <c r="F314" s="374">
        <v>380</v>
      </c>
      <c r="G314" s="374">
        <v>419</v>
      </c>
      <c r="H314" s="375" t="s">
        <v>423</v>
      </c>
      <c r="I314" s="375" t="s">
        <v>471</v>
      </c>
      <c r="J314" s="375" t="s">
        <v>524</v>
      </c>
      <c r="K314" s="374">
        <v>124</v>
      </c>
      <c r="L314" s="138" t="s">
        <v>507</v>
      </c>
    </row>
    <row r="315" spans="1:12" s="372" customFormat="1" ht="12" customHeight="1">
      <c r="A315" s="374">
        <v>205</v>
      </c>
      <c r="B315" s="374">
        <v>594</v>
      </c>
      <c r="C315" s="374">
        <v>286</v>
      </c>
      <c r="D315" s="374">
        <v>308</v>
      </c>
      <c r="E315" s="374">
        <v>594</v>
      </c>
      <c r="F315" s="374">
        <v>286</v>
      </c>
      <c r="G315" s="374">
        <v>308</v>
      </c>
      <c r="H315" s="375" t="s">
        <v>472</v>
      </c>
      <c r="I315" s="375" t="s">
        <v>423</v>
      </c>
      <c r="J315" s="375" t="s">
        <v>423</v>
      </c>
      <c r="K315" s="374">
        <v>86</v>
      </c>
      <c r="L315" s="138" t="s">
        <v>508</v>
      </c>
    </row>
    <row r="316" spans="1:12" s="372" customFormat="1" ht="12" customHeight="1">
      <c r="A316" s="374">
        <v>226</v>
      </c>
      <c r="B316" s="374">
        <v>713</v>
      </c>
      <c r="C316" s="374">
        <v>341</v>
      </c>
      <c r="D316" s="374">
        <v>372</v>
      </c>
      <c r="E316" s="374">
        <v>713</v>
      </c>
      <c r="F316" s="374">
        <v>341</v>
      </c>
      <c r="G316" s="374">
        <v>372</v>
      </c>
      <c r="H316" s="375" t="s">
        <v>472</v>
      </c>
      <c r="I316" s="375" t="s">
        <v>425</v>
      </c>
      <c r="J316" s="375" t="s">
        <v>472</v>
      </c>
      <c r="K316" s="374">
        <v>72</v>
      </c>
      <c r="L316" s="138" t="s">
        <v>509</v>
      </c>
    </row>
    <row r="317" spans="1:12" s="372" customFormat="1" ht="12" customHeight="1">
      <c r="A317" s="374">
        <v>293</v>
      </c>
      <c r="B317" s="374">
        <v>981</v>
      </c>
      <c r="C317" s="374">
        <v>463</v>
      </c>
      <c r="D317" s="374">
        <v>518</v>
      </c>
      <c r="E317" s="374">
        <v>981</v>
      </c>
      <c r="F317" s="374">
        <v>463</v>
      </c>
      <c r="G317" s="374">
        <v>518</v>
      </c>
      <c r="H317" s="375" t="s">
        <v>423</v>
      </c>
      <c r="I317" s="375" t="s">
        <v>423</v>
      </c>
      <c r="J317" s="375" t="s">
        <v>526</v>
      </c>
      <c r="K317" s="374">
        <v>105</v>
      </c>
      <c r="L317" s="138" t="s">
        <v>510</v>
      </c>
    </row>
    <row r="318" spans="1:12" s="372" customFormat="1" ht="12" customHeight="1">
      <c r="A318" s="374">
        <v>348</v>
      </c>
      <c r="B318" s="374">
        <v>1060</v>
      </c>
      <c r="C318" s="374">
        <v>526</v>
      </c>
      <c r="D318" s="374">
        <v>534</v>
      </c>
      <c r="E318" s="374">
        <v>1060</v>
      </c>
      <c r="F318" s="374">
        <v>526</v>
      </c>
      <c r="G318" s="374">
        <v>534</v>
      </c>
      <c r="H318" s="375" t="s">
        <v>423</v>
      </c>
      <c r="I318" s="375" t="s">
        <v>472</v>
      </c>
      <c r="J318" s="375" t="s">
        <v>423</v>
      </c>
      <c r="K318" s="374">
        <v>109</v>
      </c>
      <c r="L318" s="138" t="s">
        <v>511</v>
      </c>
    </row>
    <row r="319" spans="1:12" s="372" customFormat="1" ht="12" customHeight="1">
      <c r="A319" s="374">
        <v>306</v>
      </c>
      <c r="B319" s="374">
        <v>791</v>
      </c>
      <c r="C319" s="374">
        <v>374</v>
      </c>
      <c r="D319" s="374">
        <v>417</v>
      </c>
      <c r="E319" s="374">
        <v>791</v>
      </c>
      <c r="F319" s="374">
        <v>374</v>
      </c>
      <c r="G319" s="374">
        <v>417</v>
      </c>
      <c r="H319" s="375" t="s">
        <v>423</v>
      </c>
      <c r="I319" s="375" t="s">
        <v>525</v>
      </c>
      <c r="J319" s="375" t="s">
        <v>423</v>
      </c>
      <c r="K319" s="374">
        <v>87</v>
      </c>
      <c r="L319" s="138" t="s">
        <v>512</v>
      </c>
    </row>
    <row r="320" spans="1:12" s="372" customFormat="1" ht="12" customHeight="1">
      <c r="A320" s="374">
        <v>306</v>
      </c>
      <c r="B320" s="374">
        <v>820</v>
      </c>
      <c r="C320" s="374">
        <v>394</v>
      </c>
      <c r="D320" s="374">
        <v>426</v>
      </c>
      <c r="E320" s="374">
        <v>820</v>
      </c>
      <c r="F320" s="374">
        <v>394</v>
      </c>
      <c r="G320" s="374">
        <v>426</v>
      </c>
      <c r="H320" s="375" t="s">
        <v>423</v>
      </c>
      <c r="I320" s="375" t="s">
        <v>423</v>
      </c>
      <c r="J320" s="375" t="s">
        <v>423</v>
      </c>
      <c r="K320" s="374">
        <v>79</v>
      </c>
      <c r="L320" s="138" t="s">
        <v>513</v>
      </c>
    </row>
    <row r="321" spans="1:12" s="372" customFormat="1" ht="12" customHeight="1">
      <c r="A321" s="374">
        <v>342</v>
      </c>
      <c r="B321" s="374">
        <v>842</v>
      </c>
      <c r="C321" s="374">
        <v>373</v>
      </c>
      <c r="D321" s="374">
        <v>469</v>
      </c>
      <c r="E321" s="374">
        <v>842</v>
      </c>
      <c r="F321" s="374">
        <v>373</v>
      </c>
      <c r="G321" s="374">
        <v>469</v>
      </c>
      <c r="H321" s="375" t="s">
        <v>423</v>
      </c>
      <c r="I321" s="375" t="s">
        <v>423</v>
      </c>
      <c r="J321" s="375" t="s">
        <v>423</v>
      </c>
      <c r="K321" s="374">
        <v>144</v>
      </c>
      <c r="L321" s="138" t="s">
        <v>514</v>
      </c>
    </row>
    <row r="322" spans="1:12" s="372" customFormat="1" ht="12" customHeight="1">
      <c r="A322" s="374">
        <v>321</v>
      </c>
      <c r="B322" s="374">
        <v>769</v>
      </c>
      <c r="C322" s="374">
        <v>374</v>
      </c>
      <c r="D322" s="374">
        <v>395</v>
      </c>
      <c r="E322" s="374">
        <v>769</v>
      </c>
      <c r="F322" s="374">
        <v>374</v>
      </c>
      <c r="G322" s="374">
        <v>395</v>
      </c>
      <c r="H322" s="375" t="s">
        <v>423</v>
      </c>
      <c r="I322" s="375" t="s">
        <v>524</v>
      </c>
      <c r="J322" s="375" t="s">
        <v>423</v>
      </c>
      <c r="K322" s="374">
        <v>139</v>
      </c>
      <c r="L322" s="138" t="s">
        <v>515</v>
      </c>
    </row>
    <row r="323" spans="1:12" s="372" customFormat="1" ht="12" customHeight="1">
      <c r="A323" s="374">
        <v>403</v>
      </c>
      <c r="B323" s="374">
        <v>945</v>
      </c>
      <c r="C323" s="374">
        <v>432</v>
      </c>
      <c r="D323" s="374">
        <v>513</v>
      </c>
      <c r="E323" s="374">
        <v>945</v>
      </c>
      <c r="F323" s="374">
        <v>432</v>
      </c>
      <c r="G323" s="374">
        <v>513</v>
      </c>
      <c r="H323" s="375" t="s">
        <v>472</v>
      </c>
      <c r="I323" s="375" t="s">
        <v>423</v>
      </c>
      <c r="J323" s="375" t="s">
        <v>423</v>
      </c>
      <c r="K323" s="374">
        <v>69</v>
      </c>
      <c r="L323" s="138" t="s">
        <v>516</v>
      </c>
    </row>
    <row r="324" spans="1:12" s="372" customFormat="1" ht="12" customHeight="1">
      <c r="A324" s="374">
        <v>342</v>
      </c>
      <c r="B324" s="374">
        <v>822</v>
      </c>
      <c r="C324" s="374">
        <v>409</v>
      </c>
      <c r="D324" s="374">
        <v>413</v>
      </c>
      <c r="E324" s="374">
        <v>822</v>
      </c>
      <c r="F324" s="374">
        <v>409</v>
      </c>
      <c r="G324" s="374">
        <v>413</v>
      </c>
      <c r="H324" s="375" t="s">
        <v>423</v>
      </c>
      <c r="I324" s="375" t="s">
        <v>423</v>
      </c>
      <c r="J324" s="375" t="s">
        <v>471</v>
      </c>
      <c r="K324" s="374">
        <v>43</v>
      </c>
      <c r="L324" s="138" t="s">
        <v>517</v>
      </c>
    </row>
    <row r="325" spans="1:12" s="372" customFormat="1" ht="12" customHeight="1">
      <c r="A325" s="374">
        <v>429</v>
      </c>
      <c r="B325" s="374">
        <v>741</v>
      </c>
      <c r="C325" s="374">
        <v>411</v>
      </c>
      <c r="D325" s="374">
        <v>330</v>
      </c>
      <c r="E325" s="374">
        <v>741</v>
      </c>
      <c r="F325" s="374">
        <v>411</v>
      </c>
      <c r="G325" s="374">
        <v>330</v>
      </c>
      <c r="H325" s="375" t="s">
        <v>524</v>
      </c>
      <c r="I325" s="375" t="s">
        <v>472</v>
      </c>
      <c r="J325" s="375" t="s">
        <v>423</v>
      </c>
      <c r="K325" s="374">
        <v>62</v>
      </c>
      <c r="L325" s="138" t="s">
        <v>518</v>
      </c>
    </row>
    <row r="326" spans="1:12" s="372" customFormat="1" ht="12" customHeight="1">
      <c r="A326" s="374">
        <v>386</v>
      </c>
      <c r="B326" s="374">
        <v>686</v>
      </c>
      <c r="C326" s="374">
        <v>342</v>
      </c>
      <c r="D326" s="374">
        <v>344</v>
      </c>
      <c r="E326" s="374">
        <v>686</v>
      </c>
      <c r="F326" s="374">
        <v>342</v>
      </c>
      <c r="G326" s="374">
        <v>344</v>
      </c>
      <c r="H326" s="375" t="s">
        <v>423</v>
      </c>
      <c r="I326" s="375" t="s">
        <v>472</v>
      </c>
      <c r="J326" s="375" t="s">
        <v>423</v>
      </c>
      <c r="K326" s="374">
        <v>44</v>
      </c>
      <c r="L326" s="138" t="s">
        <v>519</v>
      </c>
    </row>
    <row r="327" spans="1:12" s="372" customFormat="1" ht="12" customHeight="1">
      <c r="A327" s="374">
        <v>456</v>
      </c>
      <c r="B327" s="374">
        <v>789</v>
      </c>
      <c r="C327" s="374">
        <v>396</v>
      </c>
      <c r="D327" s="374">
        <v>393</v>
      </c>
      <c r="E327" s="374">
        <v>789</v>
      </c>
      <c r="F327" s="374">
        <v>396</v>
      </c>
      <c r="G327" s="374">
        <v>393</v>
      </c>
      <c r="H327" s="375" t="s">
        <v>526</v>
      </c>
      <c r="I327" s="375" t="s">
        <v>472</v>
      </c>
      <c r="J327" s="375" t="s">
        <v>423</v>
      </c>
      <c r="K327" s="374">
        <v>63</v>
      </c>
      <c r="L327" s="138" t="s">
        <v>520</v>
      </c>
    </row>
    <row r="328" spans="1:12" s="372" customFormat="1" ht="12" customHeight="1">
      <c r="A328" s="374">
        <v>364</v>
      </c>
      <c r="B328" s="374">
        <v>699</v>
      </c>
      <c r="C328" s="374">
        <v>323</v>
      </c>
      <c r="D328" s="374">
        <v>376</v>
      </c>
      <c r="E328" s="374">
        <v>699</v>
      </c>
      <c r="F328" s="374">
        <v>323</v>
      </c>
      <c r="G328" s="374">
        <v>376</v>
      </c>
      <c r="H328" s="375" t="s">
        <v>471</v>
      </c>
      <c r="I328" s="375" t="s">
        <v>423</v>
      </c>
      <c r="J328" s="375" t="s">
        <v>423</v>
      </c>
      <c r="K328" s="374">
        <v>66</v>
      </c>
      <c r="L328" s="138" t="s">
        <v>521</v>
      </c>
    </row>
    <row r="329" spans="1:12" s="372" customFormat="1" ht="12" customHeight="1">
      <c r="A329" s="374">
        <v>355</v>
      </c>
      <c r="B329" s="374">
        <v>662</v>
      </c>
      <c r="C329" s="374">
        <v>334</v>
      </c>
      <c r="D329" s="374">
        <v>328</v>
      </c>
      <c r="E329" s="374">
        <v>662</v>
      </c>
      <c r="F329" s="374">
        <v>334</v>
      </c>
      <c r="G329" s="374">
        <v>328</v>
      </c>
      <c r="H329" s="375" t="s">
        <v>472</v>
      </c>
      <c r="I329" s="375" t="s">
        <v>423</v>
      </c>
      <c r="J329" s="375" t="s">
        <v>472</v>
      </c>
      <c r="K329" s="374">
        <v>63</v>
      </c>
      <c r="L329" s="138" t="s">
        <v>522</v>
      </c>
    </row>
    <row r="330" spans="1:12" s="372" customFormat="1" ht="12" customHeight="1">
      <c r="A330" s="374">
        <v>277</v>
      </c>
      <c r="B330" s="374">
        <v>845</v>
      </c>
      <c r="C330" s="374">
        <v>423</v>
      </c>
      <c r="D330" s="374">
        <v>422</v>
      </c>
      <c r="E330" s="374">
        <v>845</v>
      </c>
      <c r="F330" s="374">
        <v>423</v>
      </c>
      <c r="G330" s="374">
        <v>422</v>
      </c>
      <c r="H330" s="375" t="s">
        <v>423</v>
      </c>
      <c r="I330" s="375" t="s">
        <v>423</v>
      </c>
      <c r="J330" s="375" t="s">
        <v>423</v>
      </c>
      <c r="K330" s="374">
        <v>74</v>
      </c>
      <c r="L330" s="138" t="s">
        <v>523</v>
      </c>
    </row>
    <row r="331" spans="1:12" s="372" customFormat="1" ht="12" customHeight="1" thickBot="1">
      <c r="A331" s="379">
        <v>182</v>
      </c>
      <c r="B331" s="380">
        <v>519</v>
      </c>
      <c r="C331" s="379">
        <v>249</v>
      </c>
      <c r="D331" s="379">
        <v>270</v>
      </c>
      <c r="E331" s="380">
        <v>519</v>
      </c>
      <c r="F331" s="379">
        <v>249</v>
      </c>
      <c r="G331" s="379">
        <v>270</v>
      </c>
      <c r="H331" s="142" t="s">
        <v>423</v>
      </c>
      <c r="I331" s="142" t="s">
        <v>425</v>
      </c>
      <c r="J331" s="142" t="s">
        <v>423</v>
      </c>
      <c r="K331" s="379">
        <v>23</v>
      </c>
      <c r="L331" s="143" t="s">
        <v>528</v>
      </c>
    </row>
    <row r="332" spans="1:12">
      <c r="A332" s="81"/>
      <c r="B332" s="114"/>
      <c r="C332" s="113"/>
      <c r="D332" s="113"/>
      <c r="E332" s="113"/>
      <c r="F332" s="113"/>
      <c r="G332" s="112"/>
      <c r="H332" s="112"/>
      <c r="I332" s="113"/>
      <c r="J332" s="112"/>
      <c r="K332" s="112"/>
      <c r="L332" s="77"/>
    </row>
    <row r="333" spans="1:12">
      <c r="A333" s="91"/>
      <c r="B333" s="112"/>
      <c r="C333" s="113"/>
      <c r="D333" s="113"/>
      <c r="E333" s="113"/>
      <c r="F333" s="113"/>
      <c r="G333" s="112"/>
      <c r="H333" s="112"/>
      <c r="I333" s="113"/>
      <c r="J333" s="112"/>
      <c r="K333" s="112"/>
      <c r="L333" s="112"/>
    </row>
    <row r="334" spans="1:12" ht="16.5">
      <c r="A334" s="96" t="s">
        <v>219</v>
      </c>
      <c r="B334" s="74"/>
      <c r="C334" s="74"/>
      <c r="D334" s="74"/>
      <c r="E334" s="74"/>
      <c r="F334" s="74"/>
      <c r="G334" s="74"/>
      <c r="H334" s="74"/>
      <c r="I334" s="74"/>
      <c r="J334" s="74"/>
      <c r="K334" s="74"/>
      <c r="L334" s="109"/>
    </row>
    <row r="335" spans="1:12">
      <c r="A335" s="111"/>
      <c r="B335" s="111"/>
      <c r="C335" s="111"/>
      <c r="D335" s="111"/>
      <c r="E335" s="111"/>
      <c r="F335" s="111"/>
      <c r="G335" s="111"/>
      <c r="H335" s="111"/>
      <c r="I335" s="111"/>
      <c r="J335" s="111"/>
      <c r="K335" s="111"/>
      <c r="L335" s="110"/>
    </row>
    <row r="336" spans="1:12" ht="30" customHeight="1">
      <c r="A336" s="677" t="s">
        <v>163</v>
      </c>
      <c r="B336" s="677"/>
      <c r="C336" s="677"/>
      <c r="D336" s="677"/>
      <c r="E336" s="677"/>
      <c r="F336" s="677"/>
      <c r="G336" s="677"/>
      <c r="H336" s="677"/>
      <c r="I336" s="677"/>
      <c r="J336" s="677"/>
      <c r="K336" s="677"/>
      <c r="L336" s="677"/>
    </row>
    <row r="337" spans="1:12" ht="24.95" customHeight="1">
      <c r="A337" s="109"/>
      <c r="B337" s="109"/>
      <c r="C337" s="109"/>
      <c r="D337" s="109"/>
      <c r="E337" s="109"/>
      <c r="F337" s="109"/>
      <c r="G337" s="109"/>
      <c r="H337" s="109"/>
      <c r="I337" s="109"/>
      <c r="J337" s="109"/>
      <c r="K337" s="109"/>
      <c r="L337" s="109"/>
    </row>
    <row r="338" spans="1:12" ht="18" customHeight="1" thickBot="1">
      <c r="A338" s="88" t="s">
        <v>2</v>
      </c>
      <c r="B338" s="108"/>
      <c r="C338" s="108"/>
      <c r="D338" s="108"/>
      <c r="E338" s="108"/>
      <c r="F338" s="107"/>
      <c r="G338" s="107"/>
      <c r="H338" s="107"/>
      <c r="I338" s="107"/>
      <c r="J338" s="686"/>
      <c r="K338" s="686"/>
      <c r="L338" s="686"/>
    </row>
    <row r="339" spans="1:12" ht="16.5">
      <c r="A339" s="353" t="s">
        <v>172</v>
      </c>
      <c r="B339" s="672" t="s">
        <v>142</v>
      </c>
      <c r="C339" s="673"/>
      <c r="D339" s="673"/>
      <c r="E339" s="674"/>
      <c r="F339" s="672" t="s">
        <v>156</v>
      </c>
      <c r="G339" s="673"/>
      <c r="H339" s="674"/>
      <c r="I339" s="672" t="s">
        <v>135</v>
      </c>
      <c r="J339" s="673"/>
      <c r="K339" s="674"/>
      <c r="L339" s="332" t="s">
        <v>157</v>
      </c>
    </row>
    <row r="340" spans="1:12" ht="16.5">
      <c r="A340" s="675"/>
      <c r="B340" s="627" t="s">
        <v>180</v>
      </c>
      <c r="C340" s="663" t="s">
        <v>146</v>
      </c>
      <c r="D340" s="664"/>
      <c r="E340" s="665"/>
      <c r="F340" s="663" t="s">
        <v>146</v>
      </c>
      <c r="G340" s="664"/>
      <c r="H340" s="665"/>
      <c r="I340" s="663" t="s">
        <v>146</v>
      </c>
      <c r="J340" s="664"/>
      <c r="K340" s="665"/>
      <c r="L340" s="333" t="s">
        <v>176</v>
      </c>
    </row>
    <row r="341" spans="1:12">
      <c r="A341" s="675"/>
      <c r="B341" s="628"/>
      <c r="C341" s="666"/>
      <c r="D341" s="667"/>
      <c r="E341" s="668"/>
      <c r="F341" s="666"/>
      <c r="G341" s="667"/>
      <c r="H341" s="668"/>
      <c r="I341" s="666"/>
      <c r="J341" s="667"/>
      <c r="K341" s="668"/>
      <c r="L341" s="334" t="s">
        <v>158</v>
      </c>
    </row>
    <row r="342" spans="1:12" ht="15">
      <c r="A342" s="675"/>
      <c r="B342" s="265" t="s">
        <v>159</v>
      </c>
      <c r="C342" s="335"/>
      <c r="D342" s="347" t="s">
        <v>174</v>
      </c>
      <c r="E342" s="348" t="s">
        <v>107</v>
      </c>
      <c r="F342" s="349"/>
      <c r="G342" s="347" t="s">
        <v>106</v>
      </c>
      <c r="H342" s="348" t="s">
        <v>107</v>
      </c>
      <c r="I342" s="349"/>
      <c r="J342" s="347" t="s">
        <v>106</v>
      </c>
      <c r="K342" s="350" t="s">
        <v>107</v>
      </c>
      <c r="L342" s="339" t="s">
        <v>167</v>
      </c>
    </row>
    <row r="343" spans="1:12">
      <c r="A343" s="273" t="s">
        <v>168</v>
      </c>
      <c r="B343" s="270" t="s">
        <v>108</v>
      </c>
      <c r="C343" s="273"/>
      <c r="D343" s="273" t="s">
        <v>109</v>
      </c>
      <c r="E343" s="273" t="s">
        <v>110</v>
      </c>
      <c r="F343" s="273"/>
      <c r="G343" s="273" t="s">
        <v>109</v>
      </c>
      <c r="H343" s="273" t="s">
        <v>110</v>
      </c>
      <c r="I343" s="340"/>
      <c r="J343" s="273" t="s">
        <v>109</v>
      </c>
      <c r="K343" s="341" t="s">
        <v>110</v>
      </c>
      <c r="L343" s="342" t="s">
        <v>162</v>
      </c>
    </row>
    <row r="344" spans="1:12" s="372" customFormat="1" ht="14.45" customHeight="1">
      <c r="A344" s="133" t="s">
        <v>529</v>
      </c>
      <c r="B344" s="373">
        <v>3756</v>
      </c>
      <c r="C344" s="373">
        <v>8199</v>
      </c>
      <c r="D344" s="373">
        <v>4043</v>
      </c>
      <c r="E344" s="373">
        <v>4156</v>
      </c>
      <c r="F344" s="373">
        <v>8199</v>
      </c>
      <c r="G344" s="373">
        <v>4043</v>
      </c>
      <c r="H344" s="373">
        <v>4156</v>
      </c>
      <c r="I344" s="381">
        <v>85</v>
      </c>
      <c r="J344" s="381">
        <v>45</v>
      </c>
      <c r="K344" s="381">
        <v>40</v>
      </c>
      <c r="L344" s="373">
        <v>1706</v>
      </c>
    </row>
    <row r="345" spans="1:12" s="372" customFormat="1" ht="14.45" customHeight="1">
      <c r="A345" s="134" t="s">
        <v>530</v>
      </c>
      <c r="B345" s="374">
        <v>386</v>
      </c>
      <c r="C345" s="374">
        <v>577</v>
      </c>
      <c r="D345" s="374">
        <v>348</v>
      </c>
      <c r="E345" s="374">
        <v>229</v>
      </c>
      <c r="F345" s="374">
        <v>577</v>
      </c>
      <c r="G345" s="374">
        <v>348</v>
      </c>
      <c r="H345" s="374">
        <v>229</v>
      </c>
      <c r="I345" s="375" t="s">
        <v>533</v>
      </c>
      <c r="J345" s="375" t="s">
        <v>471</v>
      </c>
      <c r="K345" s="375" t="s">
        <v>471</v>
      </c>
      <c r="L345" s="374">
        <v>134</v>
      </c>
    </row>
    <row r="346" spans="1:12" s="372" customFormat="1" ht="14.45" customHeight="1">
      <c r="A346" s="134" t="s">
        <v>475</v>
      </c>
      <c r="B346" s="374">
        <v>161</v>
      </c>
      <c r="C346" s="374">
        <v>235</v>
      </c>
      <c r="D346" s="374">
        <v>109</v>
      </c>
      <c r="E346" s="374">
        <v>126</v>
      </c>
      <c r="F346" s="374">
        <v>235</v>
      </c>
      <c r="G346" s="374">
        <v>109</v>
      </c>
      <c r="H346" s="374">
        <v>126</v>
      </c>
      <c r="I346" s="375" t="s">
        <v>471</v>
      </c>
      <c r="J346" s="375" t="s">
        <v>471</v>
      </c>
      <c r="K346" s="375" t="s">
        <v>471</v>
      </c>
      <c r="L346" s="374">
        <v>63</v>
      </c>
    </row>
    <row r="347" spans="1:12" s="372" customFormat="1" ht="14.45" customHeight="1">
      <c r="A347" s="134" t="s">
        <v>476</v>
      </c>
      <c r="B347" s="374">
        <v>143</v>
      </c>
      <c r="C347" s="374">
        <v>262</v>
      </c>
      <c r="D347" s="374">
        <v>130</v>
      </c>
      <c r="E347" s="374">
        <v>132</v>
      </c>
      <c r="F347" s="374">
        <v>262</v>
      </c>
      <c r="G347" s="374">
        <v>130</v>
      </c>
      <c r="H347" s="374">
        <v>132</v>
      </c>
      <c r="I347" s="375" t="s">
        <v>471</v>
      </c>
      <c r="J347" s="375" t="s">
        <v>471</v>
      </c>
      <c r="K347" s="375" t="s">
        <v>471</v>
      </c>
      <c r="L347" s="374">
        <v>92</v>
      </c>
    </row>
    <row r="348" spans="1:12" s="372" customFormat="1" ht="14.45" customHeight="1">
      <c r="A348" s="134" t="s">
        <v>477</v>
      </c>
      <c r="B348" s="374">
        <v>167</v>
      </c>
      <c r="C348" s="374">
        <v>297</v>
      </c>
      <c r="D348" s="374">
        <v>146</v>
      </c>
      <c r="E348" s="374">
        <v>151</v>
      </c>
      <c r="F348" s="374">
        <v>297</v>
      </c>
      <c r="G348" s="374">
        <v>146</v>
      </c>
      <c r="H348" s="374">
        <v>151</v>
      </c>
      <c r="I348" s="375" t="s">
        <v>471</v>
      </c>
      <c r="J348" s="375" t="s">
        <v>426</v>
      </c>
      <c r="K348" s="375" t="s">
        <v>426</v>
      </c>
      <c r="L348" s="374">
        <v>90</v>
      </c>
    </row>
    <row r="349" spans="1:12" s="372" customFormat="1" ht="14.45" customHeight="1">
      <c r="A349" s="134" t="s">
        <v>478</v>
      </c>
      <c r="B349" s="374">
        <v>177</v>
      </c>
      <c r="C349" s="374">
        <v>328</v>
      </c>
      <c r="D349" s="374">
        <v>158</v>
      </c>
      <c r="E349" s="374">
        <v>170</v>
      </c>
      <c r="F349" s="374">
        <v>328</v>
      </c>
      <c r="G349" s="374">
        <v>158</v>
      </c>
      <c r="H349" s="374">
        <v>170</v>
      </c>
      <c r="I349" s="375" t="s">
        <v>426</v>
      </c>
      <c r="J349" s="375" t="s">
        <v>426</v>
      </c>
      <c r="K349" s="375" t="s">
        <v>426</v>
      </c>
      <c r="L349" s="374">
        <v>106</v>
      </c>
    </row>
    <row r="350" spans="1:12" s="372" customFormat="1" ht="14.45" customHeight="1">
      <c r="A350" s="134" t="s">
        <v>479</v>
      </c>
      <c r="B350" s="374">
        <v>120</v>
      </c>
      <c r="C350" s="374">
        <v>229</v>
      </c>
      <c r="D350" s="374">
        <v>111</v>
      </c>
      <c r="E350" s="374">
        <v>118</v>
      </c>
      <c r="F350" s="374">
        <v>229</v>
      </c>
      <c r="G350" s="374">
        <v>111</v>
      </c>
      <c r="H350" s="374">
        <v>118</v>
      </c>
      <c r="I350" s="375" t="s">
        <v>426</v>
      </c>
      <c r="J350" s="375" t="s">
        <v>426</v>
      </c>
      <c r="K350" s="375" t="s">
        <v>426</v>
      </c>
      <c r="L350" s="374">
        <v>67</v>
      </c>
    </row>
    <row r="351" spans="1:12" s="372" customFormat="1" ht="14.45" customHeight="1">
      <c r="A351" s="134" t="s">
        <v>480</v>
      </c>
      <c r="B351" s="374">
        <v>151</v>
      </c>
      <c r="C351" s="374">
        <v>314</v>
      </c>
      <c r="D351" s="374">
        <v>157</v>
      </c>
      <c r="E351" s="374">
        <v>157</v>
      </c>
      <c r="F351" s="374">
        <v>314</v>
      </c>
      <c r="G351" s="374">
        <v>157</v>
      </c>
      <c r="H351" s="374">
        <v>157</v>
      </c>
      <c r="I351" s="375" t="s">
        <v>426</v>
      </c>
      <c r="J351" s="375" t="s">
        <v>426</v>
      </c>
      <c r="K351" s="375" t="s">
        <v>426</v>
      </c>
      <c r="L351" s="374">
        <v>87</v>
      </c>
    </row>
    <row r="352" spans="1:12" s="372" customFormat="1" ht="14.45" customHeight="1">
      <c r="A352" s="134" t="s">
        <v>481</v>
      </c>
      <c r="B352" s="374">
        <v>65</v>
      </c>
      <c r="C352" s="374">
        <v>153</v>
      </c>
      <c r="D352" s="374">
        <v>81</v>
      </c>
      <c r="E352" s="374">
        <v>72</v>
      </c>
      <c r="F352" s="374">
        <v>153</v>
      </c>
      <c r="G352" s="374">
        <v>81</v>
      </c>
      <c r="H352" s="374">
        <v>72</v>
      </c>
      <c r="I352" s="375" t="s">
        <v>426</v>
      </c>
      <c r="J352" s="375" t="s">
        <v>426</v>
      </c>
      <c r="K352" s="375" t="s">
        <v>426</v>
      </c>
      <c r="L352" s="374">
        <v>48</v>
      </c>
    </row>
    <row r="353" spans="1:15" s="372" customFormat="1" ht="14.45" customHeight="1">
      <c r="A353" s="134" t="s">
        <v>482</v>
      </c>
      <c r="B353" s="374">
        <v>258</v>
      </c>
      <c r="C353" s="374">
        <v>652</v>
      </c>
      <c r="D353" s="374">
        <v>325</v>
      </c>
      <c r="E353" s="374">
        <v>327</v>
      </c>
      <c r="F353" s="374">
        <v>652</v>
      </c>
      <c r="G353" s="374">
        <v>325</v>
      </c>
      <c r="H353" s="374">
        <v>327</v>
      </c>
      <c r="I353" s="375" t="s">
        <v>426</v>
      </c>
      <c r="J353" s="375" t="s">
        <v>426</v>
      </c>
      <c r="K353" s="375" t="s">
        <v>426</v>
      </c>
      <c r="L353" s="374">
        <v>93</v>
      </c>
    </row>
    <row r="354" spans="1:15" s="372" customFormat="1" ht="14.45" customHeight="1">
      <c r="A354" s="134" t="s">
        <v>483</v>
      </c>
      <c r="B354" s="374">
        <v>180</v>
      </c>
      <c r="C354" s="374">
        <v>408</v>
      </c>
      <c r="D354" s="374">
        <v>184</v>
      </c>
      <c r="E354" s="374">
        <v>224</v>
      </c>
      <c r="F354" s="374">
        <v>408</v>
      </c>
      <c r="G354" s="374">
        <v>184</v>
      </c>
      <c r="H354" s="374">
        <v>224</v>
      </c>
      <c r="I354" s="375" t="s">
        <v>426</v>
      </c>
      <c r="J354" s="375" t="s">
        <v>426</v>
      </c>
      <c r="K354" s="375" t="s">
        <v>426</v>
      </c>
      <c r="L354" s="374">
        <v>60</v>
      </c>
    </row>
    <row r="355" spans="1:15" s="372" customFormat="1" ht="14.45" customHeight="1">
      <c r="A355" s="134" t="s">
        <v>484</v>
      </c>
      <c r="B355" s="374">
        <v>297</v>
      </c>
      <c r="C355" s="374">
        <v>575</v>
      </c>
      <c r="D355" s="374">
        <v>281</v>
      </c>
      <c r="E355" s="374">
        <v>294</v>
      </c>
      <c r="F355" s="374">
        <v>575</v>
      </c>
      <c r="G355" s="374">
        <v>281</v>
      </c>
      <c r="H355" s="374">
        <v>294</v>
      </c>
      <c r="I355" s="375" t="s">
        <v>426</v>
      </c>
      <c r="J355" s="375" t="s">
        <v>426</v>
      </c>
      <c r="K355" s="375" t="s">
        <v>426</v>
      </c>
      <c r="L355" s="374">
        <v>156</v>
      </c>
      <c r="O355" s="382"/>
    </row>
    <row r="356" spans="1:15" s="372" customFormat="1" ht="14.45" customHeight="1">
      <c r="A356" s="134" t="s">
        <v>485</v>
      </c>
      <c r="B356" s="374">
        <v>210</v>
      </c>
      <c r="C356" s="374">
        <v>528</v>
      </c>
      <c r="D356" s="374">
        <v>269</v>
      </c>
      <c r="E356" s="374">
        <v>259</v>
      </c>
      <c r="F356" s="374">
        <v>528</v>
      </c>
      <c r="G356" s="374">
        <v>269</v>
      </c>
      <c r="H356" s="374">
        <v>259</v>
      </c>
      <c r="I356" s="375" t="s">
        <v>426</v>
      </c>
      <c r="J356" s="375" t="s">
        <v>426</v>
      </c>
      <c r="K356" s="375" t="s">
        <v>426</v>
      </c>
      <c r="L356" s="374">
        <v>118</v>
      </c>
    </row>
    <row r="357" spans="1:15" s="372" customFormat="1" ht="14.45" customHeight="1">
      <c r="A357" s="134" t="s">
        <v>486</v>
      </c>
      <c r="B357" s="374">
        <v>156</v>
      </c>
      <c r="C357" s="374">
        <v>375</v>
      </c>
      <c r="D357" s="374">
        <v>167</v>
      </c>
      <c r="E357" s="374">
        <v>208</v>
      </c>
      <c r="F357" s="374">
        <v>375</v>
      </c>
      <c r="G357" s="374">
        <v>167</v>
      </c>
      <c r="H357" s="374">
        <v>208</v>
      </c>
      <c r="I357" s="375" t="s">
        <v>426</v>
      </c>
      <c r="J357" s="375" t="s">
        <v>426</v>
      </c>
      <c r="K357" s="375" t="s">
        <v>426</v>
      </c>
      <c r="L357" s="374">
        <v>69</v>
      </c>
    </row>
    <row r="358" spans="1:15" s="372" customFormat="1" ht="14.45" customHeight="1">
      <c r="A358" s="134" t="s">
        <v>487</v>
      </c>
      <c r="B358" s="374">
        <v>236</v>
      </c>
      <c r="C358" s="374">
        <v>597</v>
      </c>
      <c r="D358" s="374">
        <v>282</v>
      </c>
      <c r="E358" s="374">
        <v>315</v>
      </c>
      <c r="F358" s="374">
        <v>597</v>
      </c>
      <c r="G358" s="374">
        <v>282</v>
      </c>
      <c r="H358" s="374">
        <v>315</v>
      </c>
      <c r="I358" s="375" t="s">
        <v>426</v>
      </c>
      <c r="J358" s="375" t="s">
        <v>426</v>
      </c>
      <c r="K358" s="375" t="s">
        <v>426</v>
      </c>
      <c r="L358" s="374">
        <v>103</v>
      </c>
    </row>
    <row r="359" spans="1:15" s="372" customFormat="1" ht="14.45" customHeight="1">
      <c r="A359" s="134" t="s">
        <v>488</v>
      </c>
      <c r="B359" s="374">
        <v>172</v>
      </c>
      <c r="C359" s="374">
        <v>404</v>
      </c>
      <c r="D359" s="374">
        <v>183</v>
      </c>
      <c r="E359" s="374">
        <v>221</v>
      </c>
      <c r="F359" s="374">
        <v>404</v>
      </c>
      <c r="G359" s="374">
        <v>183</v>
      </c>
      <c r="H359" s="374">
        <v>221</v>
      </c>
      <c r="I359" s="375" t="s">
        <v>426</v>
      </c>
      <c r="J359" s="375" t="s">
        <v>426</v>
      </c>
      <c r="K359" s="375" t="s">
        <v>426</v>
      </c>
      <c r="L359" s="374">
        <v>71</v>
      </c>
    </row>
    <row r="360" spans="1:15" s="372" customFormat="1" ht="14.45" customHeight="1">
      <c r="A360" s="134" t="s">
        <v>489</v>
      </c>
      <c r="B360" s="374">
        <v>151</v>
      </c>
      <c r="C360" s="374">
        <v>281</v>
      </c>
      <c r="D360" s="374">
        <v>145</v>
      </c>
      <c r="E360" s="374">
        <v>136</v>
      </c>
      <c r="F360" s="374">
        <v>281</v>
      </c>
      <c r="G360" s="374">
        <v>145</v>
      </c>
      <c r="H360" s="374">
        <v>136</v>
      </c>
      <c r="I360" s="375" t="s">
        <v>426</v>
      </c>
      <c r="J360" s="375" t="s">
        <v>426</v>
      </c>
      <c r="K360" s="375" t="s">
        <v>426</v>
      </c>
      <c r="L360" s="374">
        <v>67</v>
      </c>
    </row>
    <row r="361" spans="1:15" s="372" customFormat="1" ht="14.45" customHeight="1">
      <c r="A361" s="134" t="s">
        <v>490</v>
      </c>
      <c r="B361" s="374">
        <v>183</v>
      </c>
      <c r="C361" s="374">
        <v>500</v>
      </c>
      <c r="D361" s="374">
        <v>245</v>
      </c>
      <c r="E361" s="374">
        <v>255</v>
      </c>
      <c r="F361" s="374">
        <v>500</v>
      </c>
      <c r="G361" s="374">
        <v>245</v>
      </c>
      <c r="H361" s="374">
        <v>255</v>
      </c>
      <c r="I361" s="375" t="s">
        <v>426</v>
      </c>
      <c r="J361" s="375" t="s">
        <v>426</v>
      </c>
      <c r="K361" s="375" t="s">
        <v>426</v>
      </c>
      <c r="L361" s="374">
        <v>79</v>
      </c>
    </row>
    <row r="362" spans="1:15" s="372" customFormat="1" ht="14.45" customHeight="1">
      <c r="A362" s="134" t="s">
        <v>491</v>
      </c>
      <c r="B362" s="374">
        <v>157</v>
      </c>
      <c r="C362" s="374">
        <v>339</v>
      </c>
      <c r="D362" s="374">
        <v>171</v>
      </c>
      <c r="E362" s="374">
        <v>168</v>
      </c>
      <c r="F362" s="374">
        <v>339</v>
      </c>
      <c r="G362" s="374">
        <v>171</v>
      </c>
      <c r="H362" s="374">
        <v>168</v>
      </c>
      <c r="I362" s="375" t="s">
        <v>426</v>
      </c>
      <c r="J362" s="375" t="s">
        <v>426</v>
      </c>
      <c r="K362" s="375" t="s">
        <v>426</v>
      </c>
      <c r="L362" s="374">
        <v>66</v>
      </c>
    </row>
    <row r="363" spans="1:15" s="372" customFormat="1" ht="14.45" customHeight="1">
      <c r="A363" s="134" t="s">
        <v>492</v>
      </c>
      <c r="B363" s="374">
        <v>386</v>
      </c>
      <c r="C363" s="374">
        <v>1145</v>
      </c>
      <c r="D363" s="374">
        <v>551</v>
      </c>
      <c r="E363" s="374">
        <v>594</v>
      </c>
      <c r="F363" s="374">
        <v>1145</v>
      </c>
      <c r="G363" s="374">
        <v>551</v>
      </c>
      <c r="H363" s="374">
        <v>594</v>
      </c>
      <c r="I363" s="375" t="s">
        <v>426</v>
      </c>
      <c r="J363" s="375" t="s">
        <v>426</v>
      </c>
      <c r="K363" s="375" t="s">
        <v>426</v>
      </c>
      <c r="L363" s="374">
        <v>137</v>
      </c>
    </row>
    <row r="364" spans="1:15" s="372" customFormat="1" ht="14.45" customHeight="1">
      <c r="A364" s="133" t="s">
        <v>531</v>
      </c>
      <c r="B364" s="373">
        <v>5288</v>
      </c>
      <c r="C364" s="373">
        <v>11106</v>
      </c>
      <c r="D364" s="373">
        <v>5499</v>
      </c>
      <c r="E364" s="373">
        <v>5607</v>
      </c>
      <c r="F364" s="373">
        <v>11106</v>
      </c>
      <c r="G364" s="373">
        <v>5499</v>
      </c>
      <c r="H364" s="373">
        <v>5607</v>
      </c>
      <c r="I364" s="378">
        <v>78</v>
      </c>
      <c r="J364" s="378">
        <v>26</v>
      </c>
      <c r="K364" s="378">
        <v>52</v>
      </c>
      <c r="L364" s="373">
        <v>2345</v>
      </c>
    </row>
    <row r="365" spans="1:15" s="372" customFormat="1" ht="14.45" customHeight="1">
      <c r="A365" s="134" t="s">
        <v>496</v>
      </c>
      <c r="B365" s="374">
        <v>130</v>
      </c>
      <c r="C365" s="374">
        <v>319</v>
      </c>
      <c r="D365" s="374">
        <v>157</v>
      </c>
      <c r="E365" s="374">
        <v>162</v>
      </c>
      <c r="F365" s="374">
        <v>319</v>
      </c>
      <c r="G365" s="374">
        <v>157</v>
      </c>
      <c r="H365" s="374">
        <v>162</v>
      </c>
      <c r="I365" s="375" t="s">
        <v>426</v>
      </c>
      <c r="J365" s="375" t="s">
        <v>426</v>
      </c>
      <c r="K365" s="375" t="s">
        <v>426</v>
      </c>
      <c r="L365" s="374">
        <v>55</v>
      </c>
    </row>
    <row r="366" spans="1:15" s="372" customFormat="1" ht="14.45" customHeight="1">
      <c r="A366" s="134" t="s">
        <v>475</v>
      </c>
      <c r="B366" s="374">
        <v>193</v>
      </c>
      <c r="C366" s="374">
        <v>445</v>
      </c>
      <c r="D366" s="374">
        <v>223</v>
      </c>
      <c r="E366" s="374">
        <v>222</v>
      </c>
      <c r="F366" s="374">
        <v>445</v>
      </c>
      <c r="G366" s="374">
        <v>223</v>
      </c>
      <c r="H366" s="374">
        <v>222</v>
      </c>
      <c r="I366" s="375" t="s">
        <v>426</v>
      </c>
      <c r="J366" s="375" t="s">
        <v>426</v>
      </c>
      <c r="K366" s="375" t="s">
        <v>426</v>
      </c>
      <c r="L366" s="374">
        <v>84</v>
      </c>
    </row>
    <row r="367" spans="1:15" s="372" customFormat="1" ht="14.45" customHeight="1">
      <c r="A367" s="134" t="s">
        <v>476</v>
      </c>
      <c r="B367" s="374">
        <v>171</v>
      </c>
      <c r="C367" s="374">
        <v>297</v>
      </c>
      <c r="D367" s="374">
        <v>154</v>
      </c>
      <c r="E367" s="374">
        <v>143</v>
      </c>
      <c r="F367" s="374">
        <v>297</v>
      </c>
      <c r="G367" s="374">
        <v>154</v>
      </c>
      <c r="H367" s="374">
        <v>143</v>
      </c>
      <c r="I367" s="375" t="s">
        <v>426</v>
      </c>
      <c r="J367" s="375" t="s">
        <v>426</v>
      </c>
      <c r="K367" s="375" t="s">
        <v>426</v>
      </c>
      <c r="L367" s="374">
        <v>55</v>
      </c>
    </row>
    <row r="368" spans="1:15" s="372" customFormat="1" ht="14.45" customHeight="1">
      <c r="A368" s="134" t="s">
        <v>477</v>
      </c>
      <c r="B368" s="374">
        <v>238</v>
      </c>
      <c r="C368" s="374">
        <v>519</v>
      </c>
      <c r="D368" s="374">
        <v>267</v>
      </c>
      <c r="E368" s="374">
        <v>252</v>
      </c>
      <c r="F368" s="374">
        <v>519</v>
      </c>
      <c r="G368" s="374">
        <v>267</v>
      </c>
      <c r="H368" s="374">
        <v>252</v>
      </c>
      <c r="I368" s="375" t="s">
        <v>426</v>
      </c>
      <c r="J368" s="375" t="s">
        <v>426</v>
      </c>
      <c r="K368" s="375" t="s">
        <v>426</v>
      </c>
      <c r="L368" s="374">
        <v>100</v>
      </c>
    </row>
    <row r="369" spans="1:12" s="372" customFormat="1" ht="14.45" customHeight="1">
      <c r="A369" s="134" t="s">
        <v>478</v>
      </c>
      <c r="B369" s="374">
        <v>112</v>
      </c>
      <c r="C369" s="374">
        <v>270</v>
      </c>
      <c r="D369" s="374">
        <v>119</v>
      </c>
      <c r="E369" s="374">
        <v>151</v>
      </c>
      <c r="F369" s="374">
        <v>270</v>
      </c>
      <c r="G369" s="374">
        <v>119</v>
      </c>
      <c r="H369" s="374">
        <v>151</v>
      </c>
      <c r="I369" s="375" t="s">
        <v>426</v>
      </c>
      <c r="J369" s="375" t="s">
        <v>426</v>
      </c>
      <c r="K369" s="375" t="s">
        <v>426</v>
      </c>
      <c r="L369" s="374">
        <v>53</v>
      </c>
    </row>
    <row r="370" spans="1:12" s="372" customFormat="1" ht="14.45" customHeight="1">
      <c r="A370" s="134" t="s">
        <v>479</v>
      </c>
      <c r="B370" s="374">
        <v>197</v>
      </c>
      <c r="C370" s="374">
        <v>446</v>
      </c>
      <c r="D370" s="374">
        <v>222</v>
      </c>
      <c r="E370" s="374">
        <v>224</v>
      </c>
      <c r="F370" s="374">
        <v>446</v>
      </c>
      <c r="G370" s="374">
        <v>222</v>
      </c>
      <c r="H370" s="374">
        <v>224</v>
      </c>
      <c r="I370" s="375" t="s">
        <v>426</v>
      </c>
      <c r="J370" s="375" t="s">
        <v>426</v>
      </c>
      <c r="K370" s="375" t="s">
        <v>426</v>
      </c>
      <c r="L370" s="374">
        <v>83</v>
      </c>
    </row>
    <row r="371" spans="1:12" s="372" customFormat="1" ht="14.45" customHeight="1">
      <c r="A371" s="134" t="s">
        <v>480</v>
      </c>
      <c r="B371" s="374">
        <v>139</v>
      </c>
      <c r="C371" s="374">
        <v>267</v>
      </c>
      <c r="D371" s="374">
        <v>131</v>
      </c>
      <c r="E371" s="374">
        <v>136</v>
      </c>
      <c r="F371" s="374">
        <v>267</v>
      </c>
      <c r="G371" s="374">
        <v>131</v>
      </c>
      <c r="H371" s="374">
        <v>136</v>
      </c>
      <c r="I371" s="375" t="s">
        <v>426</v>
      </c>
      <c r="J371" s="375" t="s">
        <v>426</v>
      </c>
      <c r="K371" s="375" t="s">
        <v>426</v>
      </c>
      <c r="L371" s="374">
        <v>47</v>
      </c>
    </row>
    <row r="372" spans="1:12" s="372" customFormat="1" ht="14.45" customHeight="1">
      <c r="A372" s="134" t="s">
        <v>481</v>
      </c>
      <c r="B372" s="374">
        <v>302</v>
      </c>
      <c r="C372" s="374">
        <v>533</v>
      </c>
      <c r="D372" s="374">
        <v>264</v>
      </c>
      <c r="E372" s="374">
        <v>269</v>
      </c>
      <c r="F372" s="374">
        <v>533</v>
      </c>
      <c r="G372" s="374">
        <v>264</v>
      </c>
      <c r="H372" s="374">
        <v>269</v>
      </c>
      <c r="I372" s="375" t="s">
        <v>426</v>
      </c>
      <c r="J372" s="375" t="s">
        <v>426</v>
      </c>
      <c r="K372" s="375" t="s">
        <v>426</v>
      </c>
      <c r="L372" s="374">
        <v>100</v>
      </c>
    </row>
    <row r="373" spans="1:12" s="372" customFormat="1" ht="14.45" customHeight="1">
      <c r="A373" s="134" t="s">
        <v>482</v>
      </c>
      <c r="B373" s="374">
        <v>171</v>
      </c>
      <c r="C373" s="374">
        <v>330</v>
      </c>
      <c r="D373" s="374">
        <v>178</v>
      </c>
      <c r="E373" s="374">
        <v>152</v>
      </c>
      <c r="F373" s="374">
        <v>330</v>
      </c>
      <c r="G373" s="374">
        <v>178</v>
      </c>
      <c r="H373" s="374">
        <v>152</v>
      </c>
      <c r="I373" s="375" t="s">
        <v>426</v>
      </c>
      <c r="J373" s="375" t="s">
        <v>426</v>
      </c>
      <c r="K373" s="375" t="s">
        <v>426</v>
      </c>
      <c r="L373" s="374">
        <v>68</v>
      </c>
    </row>
    <row r="374" spans="1:12" s="372" customFormat="1" ht="14.45" customHeight="1">
      <c r="A374" s="134" t="s">
        <v>483</v>
      </c>
      <c r="B374" s="374">
        <v>163</v>
      </c>
      <c r="C374" s="374">
        <v>328</v>
      </c>
      <c r="D374" s="374">
        <v>161</v>
      </c>
      <c r="E374" s="374">
        <v>167</v>
      </c>
      <c r="F374" s="374">
        <v>328</v>
      </c>
      <c r="G374" s="374">
        <v>161</v>
      </c>
      <c r="H374" s="374">
        <v>167</v>
      </c>
      <c r="I374" s="375" t="s">
        <v>426</v>
      </c>
      <c r="J374" s="375" t="s">
        <v>426</v>
      </c>
      <c r="K374" s="375" t="s">
        <v>426</v>
      </c>
      <c r="L374" s="374">
        <v>82</v>
      </c>
    </row>
    <row r="375" spans="1:12" s="372" customFormat="1" ht="14.45" customHeight="1">
      <c r="A375" s="134" t="s">
        <v>484</v>
      </c>
      <c r="B375" s="374">
        <v>167</v>
      </c>
      <c r="C375" s="374">
        <v>348</v>
      </c>
      <c r="D375" s="374">
        <v>177</v>
      </c>
      <c r="E375" s="374">
        <v>171</v>
      </c>
      <c r="F375" s="374">
        <v>348</v>
      </c>
      <c r="G375" s="374">
        <v>177</v>
      </c>
      <c r="H375" s="374">
        <v>171</v>
      </c>
      <c r="I375" s="375" t="s">
        <v>426</v>
      </c>
      <c r="J375" s="375" t="s">
        <v>426</v>
      </c>
      <c r="K375" s="375" t="s">
        <v>426</v>
      </c>
      <c r="L375" s="374">
        <v>73</v>
      </c>
    </row>
    <row r="376" spans="1:12" s="372" customFormat="1" ht="14.45" customHeight="1">
      <c r="A376" s="134" t="s">
        <v>485</v>
      </c>
      <c r="B376" s="374">
        <v>155</v>
      </c>
      <c r="C376" s="374">
        <v>307</v>
      </c>
      <c r="D376" s="374">
        <v>160</v>
      </c>
      <c r="E376" s="374">
        <v>147</v>
      </c>
      <c r="F376" s="374">
        <v>307</v>
      </c>
      <c r="G376" s="374">
        <v>160</v>
      </c>
      <c r="H376" s="374">
        <v>147</v>
      </c>
      <c r="I376" s="375" t="s">
        <v>426</v>
      </c>
      <c r="J376" s="375" t="s">
        <v>426</v>
      </c>
      <c r="K376" s="375" t="s">
        <v>426</v>
      </c>
      <c r="L376" s="374">
        <v>62</v>
      </c>
    </row>
    <row r="377" spans="1:12" s="372" customFormat="1" ht="14.45" customHeight="1">
      <c r="A377" s="134" t="s">
        <v>486</v>
      </c>
      <c r="B377" s="374">
        <v>199</v>
      </c>
      <c r="C377" s="374">
        <v>442</v>
      </c>
      <c r="D377" s="374">
        <v>202</v>
      </c>
      <c r="E377" s="374">
        <v>240</v>
      </c>
      <c r="F377" s="374">
        <v>442</v>
      </c>
      <c r="G377" s="374">
        <v>202</v>
      </c>
      <c r="H377" s="374">
        <v>240</v>
      </c>
      <c r="I377" s="375" t="s">
        <v>426</v>
      </c>
      <c r="J377" s="375" t="s">
        <v>426</v>
      </c>
      <c r="K377" s="375" t="s">
        <v>426</v>
      </c>
      <c r="L377" s="374">
        <v>95</v>
      </c>
    </row>
    <row r="378" spans="1:12" s="372" customFormat="1" ht="14.45" customHeight="1">
      <c r="A378" s="134" t="s">
        <v>532</v>
      </c>
      <c r="B378" s="374">
        <v>195</v>
      </c>
      <c r="C378" s="374">
        <v>419</v>
      </c>
      <c r="D378" s="374">
        <v>210</v>
      </c>
      <c r="E378" s="374">
        <v>209</v>
      </c>
      <c r="F378" s="374">
        <v>419</v>
      </c>
      <c r="G378" s="374">
        <v>210</v>
      </c>
      <c r="H378" s="374">
        <v>209</v>
      </c>
      <c r="I378" s="375" t="s">
        <v>426</v>
      </c>
      <c r="J378" s="375" t="s">
        <v>426</v>
      </c>
      <c r="K378" s="375" t="s">
        <v>426</v>
      </c>
      <c r="L378" s="374">
        <v>88</v>
      </c>
    </row>
    <row r="379" spans="1:12" s="372" customFormat="1" ht="14.45" customHeight="1">
      <c r="A379" s="134" t="s">
        <v>488</v>
      </c>
      <c r="B379" s="374">
        <v>238</v>
      </c>
      <c r="C379" s="374">
        <v>552</v>
      </c>
      <c r="D379" s="374">
        <v>268</v>
      </c>
      <c r="E379" s="374">
        <v>284</v>
      </c>
      <c r="F379" s="374">
        <v>552</v>
      </c>
      <c r="G379" s="374">
        <v>268</v>
      </c>
      <c r="H379" s="374">
        <v>284</v>
      </c>
      <c r="I379" s="375" t="s">
        <v>426</v>
      </c>
      <c r="J379" s="375" t="s">
        <v>426</v>
      </c>
      <c r="K379" s="375" t="s">
        <v>426</v>
      </c>
      <c r="L379" s="374">
        <v>109</v>
      </c>
    </row>
    <row r="380" spans="1:12" s="372" customFormat="1" ht="14.45" customHeight="1">
      <c r="A380" s="134" t="s">
        <v>489</v>
      </c>
      <c r="B380" s="374">
        <v>148</v>
      </c>
      <c r="C380" s="374">
        <v>340</v>
      </c>
      <c r="D380" s="374">
        <v>165</v>
      </c>
      <c r="E380" s="374">
        <v>175</v>
      </c>
      <c r="F380" s="374">
        <v>340</v>
      </c>
      <c r="G380" s="374">
        <v>165</v>
      </c>
      <c r="H380" s="374">
        <v>175</v>
      </c>
      <c r="I380" s="375" t="s">
        <v>426</v>
      </c>
      <c r="J380" s="375" t="s">
        <v>426</v>
      </c>
      <c r="K380" s="375" t="s">
        <v>426</v>
      </c>
      <c r="L380" s="374">
        <v>68</v>
      </c>
    </row>
    <row r="381" spans="1:12" s="372" customFormat="1" ht="14.45" customHeight="1" thickBot="1">
      <c r="A381" s="135" t="s">
        <v>490</v>
      </c>
      <c r="B381" s="376">
        <v>314</v>
      </c>
      <c r="C381" s="376">
        <v>600</v>
      </c>
      <c r="D381" s="376">
        <v>319</v>
      </c>
      <c r="E381" s="376">
        <v>281</v>
      </c>
      <c r="F381" s="376">
        <v>600</v>
      </c>
      <c r="G381" s="376">
        <v>319</v>
      </c>
      <c r="H381" s="376">
        <v>281</v>
      </c>
      <c r="I381" s="377" t="s">
        <v>426</v>
      </c>
      <c r="J381" s="377" t="s">
        <v>426</v>
      </c>
      <c r="K381" s="377" t="s">
        <v>426</v>
      </c>
      <c r="L381" s="376">
        <v>113</v>
      </c>
    </row>
    <row r="382" spans="1:12">
      <c r="A382" s="78" t="s">
        <v>169</v>
      </c>
      <c r="B382" s="114"/>
      <c r="C382" s="113"/>
      <c r="D382" s="113"/>
      <c r="E382" s="113"/>
      <c r="F382" s="113"/>
      <c r="G382" s="112"/>
      <c r="H382" s="112"/>
      <c r="I382" s="113"/>
      <c r="J382" s="112"/>
      <c r="K382" s="112"/>
      <c r="L382" s="89"/>
    </row>
    <row r="383" spans="1:12" ht="15">
      <c r="A383" s="78" t="s">
        <v>170</v>
      </c>
      <c r="B383" s="114"/>
      <c r="C383" s="113"/>
      <c r="D383" s="113"/>
      <c r="E383" s="113"/>
      <c r="F383" s="113"/>
      <c r="G383" s="112"/>
      <c r="H383" s="112"/>
      <c r="I383" s="113"/>
      <c r="J383" s="112"/>
      <c r="K383" s="112"/>
      <c r="L383" s="89"/>
    </row>
    <row r="384" spans="1:12">
      <c r="A384" s="75" t="s">
        <v>205</v>
      </c>
      <c r="B384" s="114"/>
      <c r="C384" s="113"/>
      <c r="D384" s="113"/>
      <c r="E384" s="113"/>
      <c r="F384" s="113"/>
      <c r="G384" s="112"/>
      <c r="H384" s="112"/>
      <c r="I384" s="113"/>
      <c r="J384" s="112"/>
      <c r="K384" s="112"/>
      <c r="L384" s="89"/>
    </row>
    <row r="385" spans="1:12">
      <c r="A385" s="97"/>
      <c r="B385" s="116"/>
      <c r="C385" s="116"/>
      <c r="D385" s="116"/>
      <c r="E385" s="116"/>
      <c r="F385" s="116"/>
      <c r="G385" s="117"/>
      <c r="H385" s="117"/>
      <c r="I385" s="116"/>
      <c r="J385" s="117"/>
      <c r="K385" s="117"/>
      <c r="L385" s="74"/>
    </row>
    <row r="386" spans="1:12" ht="16.5">
      <c r="A386" s="98"/>
      <c r="B386" s="118"/>
      <c r="C386" s="118"/>
      <c r="D386" s="118"/>
      <c r="E386" s="118"/>
      <c r="F386" s="118"/>
      <c r="G386" s="119"/>
      <c r="H386" s="119"/>
      <c r="I386" s="118"/>
      <c r="J386" s="681" t="s">
        <v>220</v>
      </c>
      <c r="K386" s="681"/>
      <c r="L386" s="681"/>
    </row>
    <row r="387" spans="1:12">
      <c r="A387" s="92"/>
      <c r="B387" s="118"/>
      <c r="C387" s="118"/>
      <c r="D387" s="118"/>
      <c r="E387" s="118"/>
      <c r="F387" s="118"/>
      <c r="G387" s="119"/>
      <c r="H387" s="119"/>
      <c r="I387" s="118"/>
      <c r="J387" s="119"/>
      <c r="K387" s="119"/>
      <c r="L387" s="111"/>
    </row>
    <row r="388" spans="1:12" ht="30" customHeight="1">
      <c r="A388" s="679" t="s">
        <v>111</v>
      </c>
      <c r="B388" s="679"/>
      <c r="C388" s="679"/>
      <c r="D388" s="679"/>
      <c r="E388" s="679"/>
      <c r="F388" s="679"/>
      <c r="G388" s="679"/>
      <c r="H388" s="679"/>
      <c r="I388" s="679"/>
      <c r="J388" s="679"/>
      <c r="K388" s="679"/>
      <c r="L388" s="679"/>
    </row>
    <row r="389" spans="1:12" ht="24.95" customHeight="1">
      <c r="A389" s="669" t="s">
        <v>177</v>
      </c>
      <c r="B389" s="669"/>
      <c r="C389" s="669"/>
      <c r="D389" s="669"/>
      <c r="E389" s="669"/>
      <c r="F389" s="669"/>
      <c r="G389" s="669"/>
      <c r="H389" s="669"/>
      <c r="I389" s="669"/>
      <c r="J389" s="669"/>
      <c r="K389" s="669"/>
      <c r="L389" s="669"/>
    </row>
    <row r="390" spans="1:12" ht="18" customHeight="1" thickBot="1">
      <c r="A390" s="70"/>
      <c r="B390" s="70"/>
      <c r="C390" s="70"/>
      <c r="D390" s="70"/>
      <c r="E390" s="74"/>
      <c r="F390" s="74"/>
      <c r="G390" s="74"/>
      <c r="H390" s="74"/>
      <c r="I390" s="74"/>
      <c r="J390" s="680" t="s">
        <v>253</v>
      </c>
      <c r="K390" s="680"/>
      <c r="L390" s="680"/>
    </row>
    <row r="391" spans="1:12" ht="16.5">
      <c r="A391" s="673" t="s">
        <v>142</v>
      </c>
      <c r="B391" s="673"/>
      <c r="C391" s="673"/>
      <c r="D391" s="674"/>
      <c r="E391" s="672" t="s">
        <v>165</v>
      </c>
      <c r="F391" s="673"/>
      <c r="G391" s="674"/>
      <c r="H391" s="672" t="s">
        <v>171</v>
      </c>
      <c r="I391" s="673"/>
      <c r="J391" s="674"/>
      <c r="K391" s="343" t="s">
        <v>157</v>
      </c>
      <c r="L391" s="344" t="s">
        <v>172</v>
      </c>
    </row>
    <row r="392" spans="1:12" ht="16.5">
      <c r="A392" s="670" t="s">
        <v>180</v>
      </c>
      <c r="B392" s="663" t="s">
        <v>146</v>
      </c>
      <c r="C392" s="664"/>
      <c r="D392" s="665"/>
      <c r="E392" s="663" t="s">
        <v>146</v>
      </c>
      <c r="F392" s="664"/>
      <c r="G392" s="665"/>
      <c r="H392" s="663" t="s">
        <v>146</v>
      </c>
      <c r="I392" s="664"/>
      <c r="J392" s="665"/>
      <c r="K392" s="345" t="s">
        <v>176</v>
      </c>
      <c r="L392" s="676"/>
    </row>
    <row r="393" spans="1:12">
      <c r="A393" s="671"/>
      <c r="B393" s="666"/>
      <c r="C393" s="667"/>
      <c r="D393" s="668"/>
      <c r="E393" s="666"/>
      <c r="F393" s="667"/>
      <c r="G393" s="668"/>
      <c r="H393" s="666"/>
      <c r="I393" s="667"/>
      <c r="J393" s="668"/>
      <c r="K393" s="346" t="s">
        <v>158</v>
      </c>
      <c r="L393" s="676"/>
    </row>
    <row r="394" spans="1:12" ht="15">
      <c r="A394" s="265" t="s">
        <v>161</v>
      </c>
      <c r="B394" s="335"/>
      <c r="C394" s="347" t="s">
        <v>174</v>
      </c>
      <c r="D394" s="348" t="s">
        <v>107</v>
      </c>
      <c r="E394" s="349"/>
      <c r="F394" s="347" t="s">
        <v>106</v>
      </c>
      <c r="G394" s="348" t="s">
        <v>107</v>
      </c>
      <c r="H394" s="349"/>
      <c r="I394" s="347" t="s">
        <v>106</v>
      </c>
      <c r="J394" s="350" t="s">
        <v>107</v>
      </c>
      <c r="K394" s="351" t="s">
        <v>167</v>
      </c>
      <c r="L394" s="676"/>
    </row>
    <row r="395" spans="1:12">
      <c r="A395" s="273" t="s">
        <v>108</v>
      </c>
      <c r="B395" s="273"/>
      <c r="C395" s="273" t="s">
        <v>109</v>
      </c>
      <c r="D395" s="273" t="s">
        <v>110</v>
      </c>
      <c r="E395" s="273"/>
      <c r="F395" s="273" t="s">
        <v>109</v>
      </c>
      <c r="G395" s="273" t="s">
        <v>110</v>
      </c>
      <c r="H395" s="340"/>
      <c r="I395" s="273" t="s">
        <v>109</v>
      </c>
      <c r="J395" s="341" t="s">
        <v>110</v>
      </c>
      <c r="K395" s="270" t="s">
        <v>162</v>
      </c>
      <c r="L395" s="341" t="s">
        <v>168</v>
      </c>
    </row>
    <row r="396" spans="1:12" s="372" customFormat="1" ht="14.1" customHeight="1">
      <c r="A396" s="374">
        <v>201</v>
      </c>
      <c r="B396" s="374">
        <v>395</v>
      </c>
      <c r="C396" s="374">
        <v>204</v>
      </c>
      <c r="D396" s="374">
        <v>191</v>
      </c>
      <c r="E396" s="374">
        <v>395</v>
      </c>
      <c r="F396" s="374">
        <v>204</v>
      </c>
      <c r="G396" s="374">
        <v>191</v>
      </c>
      <c r="H396" s="375" t="s">
        <v>423</v>
      </c>
      <c r="I396" s="375" t="s">
        <v>426</v>
      </c>
      <c r="J396" s="375" t="s">
        <v>423</v>
      </c>
      <c r="K396" s="374">
        <v>76</v>
      </c>
      <c r="L396" s="138" t="s">
        <v>491</v>
      </c>
    </row>
    <row r="397" spans="1:12" s="372" customFormat="1" ht="14.1" customHeight="1">
      <c r="A397" s="374">
        <v>167</v>
      </c>
      <c r="B397" s="374">
        <v>366</v>
      </c>
      <c r="C397" s="374">
        <v>186</v>
      </c>
      <c r="D397" s="374">
        <v>180</v>
      </c>
      <c r="E397" s="374">
        <v>366</v>
      </c>
      <c r="F397" s="374">
        <v>186</v>
      </c>
      <c r="G397" s="374">
        <v>180</v>
      </c>
      <c r="H397" s="375" t="s">
        <v>423</v>
      </c>
      <c r="I397" s="375" t="s">
        <v>423</v>
      </c>
      <c r="J397" s="375" t="s">
        <v>423</v>
      </c>
      <c r="K397" s="374">
        <v>78</v>
      </c>
      <c r="L397" s="138" t="s">
        <v>492</v>
      </c>
    </row>
    <row r="398" spans="1:12" s="372" customFormat="1" ht="14.1" customHeight="1">
      <c r="A398" s="374">
        <v>248</v>
      </c>
      <c r="B398" s="374">
        <v>516</v>
      </c>
      <c r="C398" s="374">
        <v>259</v>
      </c>
      <c r="D398" s="374">
        <v>257</v>
      </c>
      <c r="E398" s="374">
        <v>516</v>
      </c>
      <c r="F398" s="374">
        <v>259</v>
      </c>
      <c r="G398" s="374">
        <v>257</v>
      </c>
      <c r="H398" s="375" t="s">
        <v>426</v>
      </c>
      <c r="I398" s="375" t="s">
        <v>426</v>
      </c>
      <c r="J398" s="375" t="s">
        <v>423</v>
      </c>
      <c r="K398" s="374">
        <v>119</v>
      </c>
      <c r="L398" s="138" t="s">
        <v>493</v>
      </c>
    </row>
    <row r="399" spans="1:12" s="372" customFormat="1" ht="14.1" customHeight="1">
      <c r="A399" s="374">
        <v>211</v>
      </c>
      <c r="B399" s="374">
        <v>457</v>
      </c>
      <c r="C399" s="374">
        <v>214</v>
      </c>
      <c r="D399" s="374">
        <v>243</v>
      </c>
      <c r="E399" s="374">
        <v>457</v>
      </c>
      <c r="F399" s="374">
        <v>214</v>
      </c>
      <c r="G399" s="374">
        <v>243</v>
      </c>
      <c r="H399" s="375" t="s">
        <v>423</v>
      </c>
      <c r="I399" s="375" t="s">
        <v>423</v>
      </c>
      <c r="J399" s="375" t="s">
        <v>423</v>
      </c>
      <c r="K399" s="374">
        <v>86</v>
      </c>
      <c r="L399" s="138" t="s">
        <v>494</v>
      </c>
    </row>
    <row r="400" spans="1:12" s="372" customFormat="1" ht="14.1" customHeight="1">
      <c r="A400" s="374">
        <v>190</v>
      </c>
      <c r="B400" s="374">
        <v>375</v>
      </c>
      <c r="C400" s="374">
        <v>195</v>
      </c>
      <c r="D400" s="374">
        <v>180</v>
      </c>
      <c r="E400" s="374">
        <v>375</v>
      </c>
      <c r="F400" s="374">
        <v>195</v>
      </c>
      <c r="G400" s="374">
        <v>180</v>
      </c>
      <c r="H400" s="375" t="s">
        <v>423</v>
      </c>
      <c r="I400" s="375" t="s">
        <v>426</v>
      </c>
      <c r="J400" s="375" t="s">
        <v>423</v>
      </c>
      <c r="K400" s="374">
        <v>114</v>
      </c>
      <c r="L400" s="138" t="s">
        <v>495</v>
      </c>
    </row>
    <row r="401" spans="1:12" s="372" customFormat="1" ht="14.1" customHeight="1">
      <c r="A401" s="374">
        <v>201</v>
      </c>
      <c r="B401" s="374">
        <v>418</v>
      </c>
      <c r="C401" s="374">
        <v>214</v>
      </c>
      <c r="D401" s="374">
        <v>204</v>
      </c>
      <c r="E401" s="374">
        <v>418</v>
      </c>
      <c r="F401" s="374">
        <v>214</v>
      </c>
      <c r="G401" s="374">
        <v>204</v>
      </c>
      <c r="H401" s="375" t="s">
        <v>423</v>
      </c>
      <c r="I401" s="375" t="s">
        <v>423</v>
      </c>
      <c r="J401" s="375" t="s">
        <v>426</v>
      </c>
      <c r="K401" s="374">
        <v>130</v>
      </c>
      <c r="L401" s="138" t="s">
        <v>506</v>
      </c>
    </row>
    <row r="402" spans="1:12" s="372" customFormat="1" ht="14.1" customHeight="1">
      <c r="A402" s="374">
        <v>165</v>
      </c>
      <c r="B402" s="374">
        <v>411</v>
      </c>
      <c r="C402" s="374">
        <v>194</v>
      </c>
      <c r="D402" s="374">
        <v>217</v>
      </c>
      <c r="E402" s="374">
        <v>411</v>
      </c>
      <c r="F402" s="374">
        <v>194</v>
      </c>
      <c r="G402" s="374">
        <v>217</v>
      </c>
      <c r="H402" s="375" t="s">
        <v>423</v>
      </c>
      <c r="I402" s="375" t="s">
        <v>423</v>
      </c>
      <c r="J402" s="375" t="s">
        <v>423</v>
      </c>
      <c r="K402" s="374">
        <v>120</v>
      </c>
      <c r="L402" s="138" t="s">
        <v>507</v>
      </c>
    </row>
    <row r="403" spans="1:12" s="372" customFormat="1" ht="14.1" customHeight="1">
      <c r="A403" s="374">
        <v>229</v>
      </c>
      <c r="B403" s="374">
        <v>456</v>
      </c>
      <c r="C403" s="374">
        <v>219</v>
      </c>
      <c r="D403" s="374">
        <v>237</v>
      </c>
      <c r="E403" s="374">
        <v>456</v>
      </c>
      <c r="F403" s="374">
        <v>219</v>
      </c>
      <c r="G403" s="374">
        <v>237</v>
      </c>
      <c r="H403" s="375" t="s">
        <v>423</v>
      </c>
      <c r="I403" s="375" t="s">
        <v>423</v>
      </c>
      <c r="J403" s="375" t="s">
        <v>426</v>
      </c>
      <c r="K403" s="374">
        <v>108</v>
      </c>
      <c r="L403" s="138" t="s">
        <v>508</v>
      </c>
    </row>
    <row r="404" spans="1:12" s="372" customFormat="1" ht="14.1" customHeight="1">
      <c r="A404" s="374">
        <v>167</v>
      </c>
      <c r="B404" s="374">
        <v>336</v>
      </c>
      <c r="C404" s="374">
        <v>162</v>
      </c>
      <c r="D404" s="374">
        <v>174</v>
      </c>
      <c r="E404" s="374">
        <v>336</v>
      </c>
      <c r="F404" s="374">
        <v>162</v>
      </c>
      <c r="G404" s="374">
        <v>174</v>
      </c>
      <c r="H404" s="375" t="s">
        <v>426</v>
      </c>
      <c r="I404" s="375" t="s">
        <v>423</v>
      </c>
      <c r="J404" s="375" t="s">
        <v>423</v>
      </c>
      <c r="K404" s="374">
        <v>82</v>
      </c>
      <c r="L404" s="138" t="s">
        <v>509</v>
      </c>
    </row>
    <row r="405" spans="1:12" s="372" customFormat="1" ht="14.1" customHeight="1">
      <c r="A405" s="374">
        <v>277</v>
      </c>
      <c r="B405" s="374">
        <v>614</v>
      </c>
      <c r="C405" s="374">
        <v>275</v>
      </c>
      <c r="D405" s="374">
        <v>339</v>
      </c>
      <c r="E405" s="374">
        <v>614</v>
      </c>
      <c r="F405" s="374">
        <v>275</v>
      </c>
      <c r="G405" s="374">
        <v>339</v>
      </c>
      <c r="H405" s="375" t="s">
        <v>423</v>
      </c>
      <c r="I405" s="375" t="s">
        <v>423</v>
      </c>
      <c r="J405" s="375" t="s">
        <v>423</v>
      </c>
      <c r="K405" s="374">
        <v>97</v>
      </c>
      <c r="L405" s="138" t="s">
        <v>534</v>
      </c>
    </row>
    <row r="406" spans="1:12" s="372" customFormat="1" ht="14.1" customHeight="1">
      <c r="A406" s="373">
        <v>6464</v>
      </c>
      <c r="B406" s="373">
        <v>14142</v>
      </c>
      <c r="C406" s="373">
        <v>6967</v>
      </c>
      <c r="D406" s="373">
        <v>7175</v>
      </c>
      <c r="E406" s="373">
        <v>14142</v>
      </c>
      <c r="F406" s="373">
        <v>6967</v>
      </c>
      <c r="G406" s="373">
        <v>7175</v>
      </c>
      <c r="H406" s="378">
        <v>49</v>
      </c>
      <c r="I406" s="378">
        <v>13</v>
      </c>
      <c r="J406" s="378">
        <v>36</v>
      </c>
      <c r="K406" s="373">
        <v>2338</v>
      </c>
      <c r="L406" s="144" t="s">
        <v>535</v>
      </c>
    </row>
    <row r="407" spans="1:12" s="372" customFormat="1" ht="14.1" customHeight="1">
      <c r="A407" s="374">
        <v>112</v>
      </c>
      <c r="B407" s="374">
        <v>237</v>
      </c>
      <c r="C407" s="374">
        <v>130</v>
      </c>
      <c r="D407" s="374">
        <v>107</v>
      </c>
      <c r="E407" s="374">
        <v>237</v>
      </c>
      <c r="F407" s="374">
        <v>130</v>
      </c>
      <c r="G407" s="374">
        <v>107</v>
      </c>
      <c r="H407" s="375" t="s">
        <v>423</v>
      </c>
      <c r="I407" s="375" t="s">
        <v>423</v>
      </c>
      <c r="J407" s="375" t="s">
        <v>426</v>
      </c>
      <c r="K407" s="374">
        <v>73</v>
      </c>
      <c r="L407" s="138" t="s">
        <v>496</v>
      </c>
    </row>
    <row r="408" spans="1:12" s="372" customFormat="1" ht="14.1" customHeight="1">
      <c r="A408" s="374">
        <v>137</v>
      </c>
      <c r="B408" s="374">
        <v>270</v>
      </c>
      <c r="C408" s="374">
        <v>151</v>
      </c>
      <c r="D408" s="374">
        <v>119</v>
      </c>
      <c r="E408" s="374">
        <v>270</v>
      </c>
      <c r="F408" s="374">
        <v>151</v>
      </c>
      <c r="G408" s="374">
        <v>119</v>
      </c>
      <c r="H408" s="375" t="s">
        <v>423</v>
      </c>
      <c r="I408" s="375" t="s">
        <v>423</v>
      </c>
      <c r="J408" s="375" t="s">
        <v>423</v>
      </c>
      <c r="K408" s="374">
        <v>63</v>
      </c>
      <c r="L408" s="138" t="s">
        <v>475</v>
      </c>
    </row>
    <row r="409" spans="1:12" s="372" customFormat="1" ht="14.1" customHeight="1">
      <c r="A409" s="374">
        <v>182</v>
      </c>
      <c r="B409" s="374">
        <v>380</v>
      </c>
      <c r="C409" s="374">
        <v>186</v>
      </c>
      <c r="D409" s="374">
        <v>194</v>
      </c>
      <c r="E409" s="374">
        <v>380</v>
      </c>
      <c r="F409" s="374">
        <v>186</v>
      </c>
      <c r="G409" s="374">
        <v>194</v>
      </c>
      <c r="H409" s="375" t="s">
        <v>423</v>
      </c>
      <c r="I409" s="375" t="s">
        <v>423</v>
      </c>
      <c r="J409" s="375" t="s">
        <v>423</v>
      </c>
      <c r="K409" s="374">
        <v>82</v>
      </c>
      <c r="L409" s="138" t="s">
        <v>476</v>
      </c>
    </row>
    <row r="410" spans="1:12" s="372" customFormat="1" ht="14.1" customHeight="1">
      <c r="A410" s="374">
        <v>116</v>
      </c>
      <c r="B410" s="374">
        <v>238</v>
      </c>
      <c r="C410" s="374">
        <v>110</v>
      </c>
      <c r="D410" s="374">
        <v>128</v>
      </c>
      <c r="E410" s="374">
        <v>238</v>
      </c>
      <c r="F410" s="374">
        <v>110</v>
      </c>
      <c r="G410" s="374">
        <v>128</v>
      </c>
      <c r="H410" s="375" t="s">
        <v>423</v>
      </c>
      <c r="I410" s="375" t="s">
        <v>423</v>
      </c>
      <c r="J410" s="375" t="s">
        <v>426</v>
      </c>
      <c r="K410" s="374">
        <v>33</v>
      </c>
      <c r="L410" s="138" t="s">
        <v>477</v>
      </c>
    </row>
    <row r="411" spans="1:12" s="372" customFormat="1" ht="14.1" customHeight="1">
      <c r="A411" s="374">
        <v>205</v>
      </c>
      <c r="B411" s="374">
        <v>449</v>
      </c>
      <c r="C411" s="374">
        <v>218</v>
      </c>
      <c r="D411" s="374">
        <v>231</v>
      </c>
      <c r="E411" s="374">
        <v>449</v>
      </c>
      <c r="F411" s="374">
        <v>218</v>
      </c>
      <c r="G411" s="374">
        <v>231</v>
      </c>
      <c r="H411" s="375" t="s">
        <v>423</v>
      </c>
      <c r="I411" s="375" t="s">
        <v>423</v>
      </c>
      <c r="J411" s="375" t="s">
        <v>423</v>
      </c>
      <c r="K411" s="374">
        <v>101</v>
      </c>
      <c r="L411" s="138" t="s">
        <v>478</v>
      </c>
    </row>
    <row r="412" spans="1:12" s="372" customFormat="1" ht="14.1" customHeight="1">
      <c r="A412" s="374">
        <v>217</v>
      </c>
      <c r="B412" s="374">
        <v>426</v>
      </c>
      <c r="C412" s="374">
        <v>218</v>
      </c>
      <c r="D412" s="374">
        <v>208</v>
      </c>
      <c r="E412" s="374">
        <v>426</v>
      </c>
      <c r="F412" s="374">
        <v>218</v>
      </c>
      <c r="G412" s="374">
        <v>208</v>
      </c>
      <c r="H412" s="375" t="s">
        <v>423</v>
      </c>
      <c r="I412" s="375" t="s">
        <v>423</v>
      </c>
      <c r="J412" s="375" t="s">
        <v>426</v>
      </c>
      <c r="K412" s="374">
        <v>81</v>
      </c>
      <c r="L412" s="138" t="s">
        <v>479</v>
      </c>
    </row>
    <row r="413" spans="1:12" s="372" customFormat="1" ht="14.1" customHeight="1">
      <c r="A413" s="374">
        <v>150</v>
      </c>
      <c r="B413" s="374">
        <v>321</v>
      </c>
      <c r="C413" s="374">
        <v>173</v>
      </c>
      <c r="D413" s="374">
        <v>148</v>
      </c>
      <c r="E413" s="374">
        <v>321</v>
      </c>
      <c r="F413" s="374">
        <v>173</v>
      </c>
      <c r="G413" s="374">
        <v>148</v>
      </c>
      <c r="H413" s="375" t="s">
        <v>423</v>
      </c>
      <c r="I413" s="375" t="s">
        <v>423</v>
      </c>
      <c r="J413" s="375" t="s">
        <v>423</v>
      </c>
      <c r="K413" s="374">
        <v>68</v>
      </c>
      <c r="L413" s="138" t="s">
        <v>480</v>
      </c>
    </row>
    <row r="414" spans="1:12" s="372" customFormat="1" ht="14.1" customHeight="1">
      <c r="A414" s="374">
        <v>160</v>
      </c>
      <c r="B414" s="374">
        <v>260</v>
      </c>
      <c r="C414" s="374">
        <v>132</v>
      </c>
      <c r="D414" s="374">
        <v>128</v>
      </c>
      <c r="E414" s="374">
        <v>260</v>
      </c>
      <c r="F414" s="374">
        <v>132</v>
      </c>
      <c r="G414" s="374">
        <v>128</v>
      </c>
      <c r="H414" s="375" t="s">
        <v>423</v>
      </c>
      <c r="I414" s="375" t="s">
        <v>423</v>
      </c>
      <c r="J414" s="375" t="s">
        <v>423</v>
      </c>
      <c r="K414" s="374">
        <v>59</v>
      </c>
      <c r="L414" s="138" t="s">
        <v>481</v>
      </c>
    </row>
    <row r="415" spans="1:12" s="372" customFormat="1" ht="14.1" customHeight="1">
      <c r="A415" s="374">
        <v>169</v>
      </c>
      <c r="B415" s="374">
        <v>279</v>
      </c>
      <c r="C415" s="374">
        <v>139</v>
      </c>
      <c r="D415" s="374">
        <v>140</v>
      </c>
      <c r="E415" s="374">
        <v>279</v>
      </c>
      <c r="F415" s="374">
        <v>139</v>
      </c>
      <c r="G415" s="374">
        <v>140</v>
      </c>
      <c r="H415" s="375" t="s">
        <v>426</v>
      </c>
      <c r="I415" s="375" t="s">
        <v>423</v>
      </c>
      <c r="J415" s="375" t="s">
        <v>423</v>
      </c>
      <c r="K415" s="374">
        <v>43</v>
      </c>
      <c r="L415" s="138" t="s">
        <v>482</v>
      </c>
    </row>
    <row r="416" spans="1:12" s="372" customFormat="1" ht="14.1" customHeight="1">
      <c r="A416" s="374">
        <v>183</v>
      </c>
      <c r="B416" s="374">
        <v>282</v>
      </c>
      <c r="C416" s="374">
        <v>143</v>
      </c>
      <c r="D416" s="374">
        <v>139</v>
      </c>
      <c r="E416" s="374">
        <v>282</v>
      </c>
      <c r="F416" s="374">
        <v>143</v>
      </c>
      <c r="G416" s="374">
        <v>139</v>
      </c>
      <c r="H416" s="375" t="s">
        <v>423</v>
      </c>
      <c r="I416" s="375" t="s">
        <v>426</v>
      </c>
      <c r="J416" s="375" t="s">
        <v>426</v>
      </c>
      <c r="K416" s="374">
        <v>56</v>
      </c>
      <c r="L416" s="138" t="s">
        <v>483</v>
      </c>
    </row>
    <row r="417" spans="1:12" s="372" customFormat="1" ht="14.1" customHeight="1">
      <c r="A417" s="374">
        <v>208</v>
      </c>
      <c r="B417" s="374">
        <v>462</v>
      </c>
      <c r="C417" s="374">
        <v>216</v>
      </c>
      <c r="D417" s="374">
        <v>246</v>
      </c>
      <c r="E417" s="374">
        <v>462</v>
      </c>
      <c r="F417" s="374">
        <v>216</v>
      </c>
      <c r="G417" s="374">
        <v>246</v>
      </c>
      <c r="H417" s="375" t="s">
        <v>426</v>
      </c>
      <c r="I417" s="375" t="s">
        <v>423</v>
      </c>
      <c r="J417" s="375" t="s">
        <v>426</v>
      </c>
      <c r="K417" s="374">
        <v>93</v>
      </c>
      <c r="L417" s="138" t="s">
        <v>484</v>
      </c>
    </row>
    <row r="418" spans="1:12" s="372" customFormat="1" ht="14.1" customHeight="1">
      <c r="A418" s="374">
        <v>156</v>
      </c>
      <c r="B418" s="374">
        <v>284</v>
      </c>
      <c r="C418" s="374">
        <v>135</v>
      </c>
      <c r="D418" s="374">
        <v>149</v>
      </c>
      <c r="E418" s="374">
        <v>284</v>
      </c>
      <c r="F418" s="374">
        <v>135</v>
      </c>
      <c r="G418" s="374">
        <v>149</v>
      </c>
      <c r="H418" s="375" t="s">
        <v>426</v>
      </c>
      <c r="I418" s="375" t="s">
        <v>423</v>
      </c>
      <c r="J418" s="375" t="s">
        <v>423</v>
      </c>
      <c r="K418" s="374">
        <v>52</v>
      </c>
      <c r="L418" s="138" t="s">
        <v>485</v>
      </c>
    </row>
    <row r="419" spans="1:12" s="372" customFormat="1" ht="14.1" customHeight="1">
      <c r="A419" s="374">
        <v>90</v>
      </c>
      <c r="B419" s="374">
        <v>196</v>
      </c>
      <c r="C419" s="374">
        <v>90</v>
      </c>
      <c r="D419" s="374">
        <v>106</v>
      </c>
      <c r="E419" s="374">
        <v>196</v>
      </c>
      <c r="F419" s="374">
        <v>90</v>
      </c>
      <c r="G419" s="374">
        <v>106</v>
      </c>
      <c r="H419" s="375" t="s">
        <v>426</v>
      </c>
      <c r="I419" s="375" t="s">
        <v>423</v>
      </c>
      <c r="J419" s="375" t="s">
        <v>423</v>
      </c>
      <c r="K419" s="374">
        <v>35</v>
      </c>
      <c r="L419" s="138" t="s">
        <v>486</v>
      </c>
    </row>
    <row r="420" spans="1:12" s="372" customFormat="1" ht="14.1" customHeight="1">
      <c r="A420" s="374">
        <v>182</v>
      </c>
      <c r="B420" s="374">
        <v>483</v>
      </c>
      <c r="C420" s="374">
        <v>251</v>
      </c>
      <c r="D420" s="374">
        <v>232</v>
      </c>
      <c r="E420" s="374">
        <v>483</v>
      </c>
      <c r="F420" s="374">
        <v>251</v>
      </c>
      <c r="G420" s="374">
        <v>232</v>
      </c>
      <c r="H420" s="375" t="s">
        <v>423</v>
      </c>
      <c r="I420" s="375" t="s">
        <v>426</v>
      </c>
      <c r="J420" s="375" t="s">
        <v>423</v>
      </c>
      <c r="K420" s="374">
        <v>78</v>
      </c>
      <c r="L420" s="138" t="s">
        <v>487</v>
      </c>
    </row>
    <row r="421" spans="1:12" s="372" customFormat="1" ht="14.1" customHeight="1">
      <c r="A421" s="374">
        <v>118</v>
      </c>
      <c r="B421" s="374">
        <v>285</v>
      </c>
      <c r="C421" s="374">
        <v>142</v>
      </c>
      <c r="D421" s="374">
        <v>143</v>
      </c>
      <c r="E421" s="374">
        <v>285</v>
      </c>
      <c r="F421" s="374">
        <v>142</v>
      </c>
      <c r="G421" s="374">
        <v>143</v>
      </c>
      <c r="H421" s="375" t="s">
        <v>423</v>
      </c>
      <c r="I421" s="375" t="s">
        <v>423</v>
      </c>
      <c r="J421" s="375" t="s">
        <v>423</v>
      </c>
      <c r="K421" s="374">
        <v>50</v>
      </c>
      <c r="L421" s="138" t="s">
        <v>488</v>
      </c>
    </row>
    <row r="422" spans="1:12" s="372" customFormat="1" ht="14.1" customHeight="1">
      <c r="A422" s="374">
        <v>146</v>
      </c>
      <c r="B422" s="374">
        <v>304</v>
      </c>
      <c r="C422" s="374">
        <v>146</v>
      </c>
      <c r="D422" s="374">
        <v>158</v>
      </c>
      <c r="E422" s="374">
        <v>304</v>
      </c>
      <c r="F422" s="374">
        <v>146</v>
      </c>
      <c r="G422" s="374">
        <v>158</v>
      </c>
      <c r="H422" s="375" t="s">
        <v>423</v>
      </c>
      <c r="I422" s="375" t="s">
        <v>426</v>
      </c>
      <c r="J422" s="375" t="s">
        <v>426</v>
      </c>
      <c r="K422" s="374">
        <v>59</v>
      </c>
      <c r="L422" s="138" t="s">
        <v>489</v>
      </c>
    </row>
    <row r="423" spans="1:12" s="372" customFormat="1" ht="14.1" customHeight="1">
      <c r="A423" s="374">
        <v>189</v>
      </c>
      <c r="B423" s="374">
        <v>434</v>
      </c>
      <c r="C423" s="374">
        <v>209</v>
      </c>
      <c r="D423" s="374">
        <v>225</v>
      </c>
      <c r="E423" s="374">
        <v>434</v>
      </c>
      <c r="F423" s="374">
        <v>209</v>
      </c>
      <c r="G423" s="374">
        <v>225</v>
      </c>
      <c r="H423" s="375" t="s">
        <v>423</v>
      </c>
      <c r="I423" s="375" t="s">
        <v>423</v>
      </c>
      <c r="J423" s="375" t="s">
        <v>423</v>
      </c>
      <c r="K423" s="374">
        <v>55</v>
      </c>
      <c r="L423" s="138" t="s">
        <v>490</v>
      </c>
    </row>
    <row r="424" spans="1:12" s="372" customFormat="1" ht="14.1" customHeight="1">
      <c r="A424" s="374">
        <v>149</v>
      </c>
      <c r="B424" s="374">
        <v>369</v>
      </c>
      <c r="C424" s="374">
        <v>194</v>
      </c>
      <c r="D424" s="374">
        <v>175</v>
      </c>
      <c r="E424" s="374">
        <v>369</v>
      </c>
      <c r="F424" s="374">
        <v>194</v>
      </c>
      <c r="G424" s="374">
        <v>175</v>
      </c>
      <c r="H424" s="375" t="s">
        <v>423</v>
      </c>
      <c r="I424" s="375" t="s">
        <v>423</v>
      </c>
      <c r="J424" s="375" t="s">
        <v>426</v>
      </c>
      <c r="K424" s="374">
        <v>67</v>
      </c>
      <c r="L424" s="138" t="s">
        <v>491</v>
      </c>
    </row>
    <row r="425" spans="1:12" s="372" customFormat="1" ht="14.1" customHeight="1">
      <c r="A425" s="374">
        <v>122</v>
      </c>
      <c r="B425" s="374">
        <v>328</v>
      </c>
      <c r="C425" s="374">
        <v>162</v>
      </c>
      <c r="D425" s="374">
        <v>166</v>
      </c>
      <c r="E425" s="374">
        <v>328</v>
      </c>
      <c r="F425" s="374">
        <v>162</v>
      </c>
      <c r="G425" s="374">
        <v>166</v>
      </c>
      <c r="H425" s="375" t="s">
        <v>423</v>
      </c>
      <c r="I425" s="375" t="s">
        <v>423</v>
      </c>
      <c r="J425" s="375" t="s">
        <v>423</v>
      </c>
      <c r="K425" s="374">
        <v>40</v>
      </c>
      <c r="L425" s="138" t="s">
        <v>492</v>
      </c>
    </row>
    <row r="426" spans="1:12" s="372" customFormat="1" ht="14.1" customHeight="1">
      <c r="A426" s="374">
        <v>196</v>
      </c>
      <c r="B426" s="374">
        <v>468</v>
      </c>
      <c r="C426" s="374">
        <v>233</v>
      </c>
      <c r="D426" s="374">
        <v>235</v>
      </c>
      <c r="E426" s="374">
        <v>468</v>
      </c>
      <c r="F426" s="374">
        <v>233</v>
      </c>
      <c r="G426" s="374">
        <v>235</v>
      </c>
      <c r="H426" s="375" t="s">
        <v>426</v>
      </c>
      <c r="I426" s="375" t="s">
        <v>423</v>
      </c>
      <c r="J426" s="375" t="s">
        <v>423</v>
      </c>
      <c r="K426" s="374">
        <v>77</v>
      </c>
      <c r="L426" s="138" t="s">
        <v>493</v>
      </c>
    </row>
    <row r="427" spans="1:12" s="372" customFormat="1" ht="14.1" customHeight="1">
      <c r="A427" s="374">
        <v>193</v>
      </c>
      <c r="B427" s="374">
        <v>363</v>
      </c>
      <c r="C427" s="374">
        <v>169</v>
      </c>
      <c r="D427" s="374">
        <v>194</v>
      </c>
      <c r="E427" s="374">
        <v>363</v>
      </c>
      <c r="F427" s="374">
        <v>169</v>
      </c>
      <c r="G427" s="374">
        <v>194</v>
      </c>
      <c r="H427" s="375" t="s">
        <v>423</v>
      </c>
      <c r="I427" s="375" t="s">
        <v>423</v>
      </c>
      <c r="J427" s="375" t="s">
        <v>423</v>
      </c>
      <c r="K427" s="374">
        <v>51</v>
      </c>
      <c r="L427" s="138" t="s">
        <v>494</v>
      </c>
    </row>
    <row r="428" spans="1:12" s="372" customFormat="1" ht="14.1" customHeight="1">
      <c r="A428" s="374">
        <v>144</v>
      </c>
      <c r="B428" s="374">
        <v>283</v>
      </c>
      <c r="C428" s="374">
        <v>124</v>
      </c>
      <c r="D428" s="374">
        <v>159</v>
      </c>
      <c r="E428" s="374">
        <v>283</v>
      </c>
      <c r="F428" s="374">
        <v>124</v>
      </c>
      <c r="G428" s="374">
        <v>159</v>
      </c>
      <c r="H428" s="375" t="s">
        <v>426</v>
      </c>
      <c r="I428" s="375" t="s">
        <v>426</v>
      </c>
      <c r="J428" s="375" t="s">
        <v>423</v>
      </c>
      <c r="K428" s="374">
        <v>35</v>
      </c>
      <c r="L428" s="138" t="s">
        <v>495</v>
      </c>
    </row>
    <row r="429" spans="1:12" s="372" customFormat="1" ht="14.1" customHeight="1">
      <c r="A429" s="374">
        <v>270</v>
      </c>
      <c r="B429" s="374">
        <v>602</v>
      </c>
      <c r="C429" s="374">
        <v>332</v>
      </c>
      <c r="D429" s="374">
        <v>270</v>
      </c>
      <c r="E429" s="374">
        <v>602</v>
      </c>
      <c r="F429" s="374">
        <v>332</v>
      </c>
      <c r="G429" s="374">
        <v>270</v>
      </c>
      <c r="H429" s="375" t="s">
        <v>423</v>
      </c>
      <c r="I429" s="375" t="s">
        <v>423</v>
      </c>
      <c r="J429" s="375" t="s">
        <v>423</v>
      </c>
      <c r="K429" s="374">
        <v>97</v>
      </c>
      <c r="L429" s="138" t="s">
        <v>506</v>
      </c>
    </row>
    <row r="430" spans="1:12" s="372" customFormat="1" ht="14.1" customHeight="1">
      <c r="A430" s="374">
        <v>280</v>
      </c>
      <c r="B430" s="374">
        <v>525</v>
      </c>
      <c r="C430" s="374">
        <v>276</v>
      </c>
      <c r="D430" s="374">
        <v>249</v>
      </c>
      <c r="E430" s="374">
        <v>525</v>
      </c>
      <c r="F430" s="374">
        <v>276</v>
      </c>
      <c r="G430" s="374">
        <v>249</v>
      </c>
      <c r="H430" s="375" t="s">
        <v>423</v>
      </c>
      <c r="I430" s="375" t="s">
        <v>423</v>
      </c>
      <c r="J430" s="375" t="s">
        <v>423</v>
      </c>
      <c r="K430" s="374">
        <v>49</v>
      </c>
      <c r="L430" s="138" t="s">
        <v>507</v>
      </c>
    </row>
    <row r="431" spans="1:12" s="372" customFormat="1" ht="14.1" customHeight="1">
      <c r="A431" s="374">
        <v>248</v>
      </c>
      <c r="B431" s="374">
        <v>501</v>
      </c>
      <c r="C431" s="374">
        <v>253</v>
      </c>
      <c r="D431" s="374">
        <v>248</v>
      </c>
      <c r="E431" s="374">
        <v>501</v>
      </c>
      <c r="F431" s="374">
        <v>253</v>
      </c>
      <c r="G431" s="374">
        <v>248</v>
      </c>
      <c r="H431" s="375" t="s">
        <v>423</v>
      </c>
      <c r="I431" s="375" t="s">
        <v>423</v>
      </c>
      <c r="J431" s="375" t="s">
        <v>423</v>
      </c>
      <c r="K431" s="374">
        <v>58</v>
      </c>
      <c r="L431" s="138" t="s">
        <v>508</v>
      </c>
    </row>
    <row r="432" spans="1:12" s="372" customFormat="1" ht="14.1" customHeight="1">
      <c r="A432" s="374">
        <v>179</v>
      </c>
      <c r="B432" s="374">
        <v>518</v>
      </c>
      <c r="C432" s="374">
        <v>253</v>
      </c>
      <c r="D432" s="374">
        <v>265</v>
      </c>
      <c r="E432" s="374">
        <v>518</v>
      </c>
      <c r="F432" s="374">
        <v>253</v>
      </c>
      <c r="G432" s="374">
        <v>265</v>
      </c>
      <c r="H432" s="375" t="s">
        <v>423</v>
      </c>
      <c r="I432" s="375" t="s">
        <v>426</v>
      </c>
      <c r="J432" s="375" t="s">
        <v>423</v>
      </c>
      <c r="K432" s="374">
        <v>81</v>
      </c>
      <c r="L432" s="138" t="s">
        <v>509</v>
      </c>
    </row>
    <row r="433" spans="1:12" s="372" customFormat="1" ht="14.1" customHeight="1">
      <c r="A433" s="374">
        <v>185</v>
      </c>
      <c r="B433" s="374">
        <v>488</v>
      </c>
      <c r="C433" s="374">
        <v>231</v>
      </c>
      <c r="D433" s="374">
        <v>257</v>
      </c>
      <c r="E433" s="374">
        <v>488</v>
      </c>
      <c r="F433" s="374">
        <v>231</v>
      </c>
      <c r="G433" s="374">
        <v>257</v>
      </c>
      <c r="H433" s="375" t="s">
        <v>423</v>
      </c>
      <c r="I433" s="375" t="s">
        <v>423</v>
      </c>
      <c r="J433" s="375" t="s">
        <v>423</v>
      </c>
      <c r="K433" s="374">
        <v>82</v>
      </c>
      <c r="L433" s="138" t="s">
        <v>510</v>
      </c>
    </row>
    <row r="434" spans="1:12" s="372" customFormat="1" ht="14.1" customHeight="1">
      <c r="A434" s="374">
        <v>175</v>
      </c>
      <c r="B434" s="374">
        <v>492</v>
      </c>
      <c r="C434" s="374">
        <v>227</v>
      </c>
      <c r="D434" s="374">
        <v>265</v>
      </c>
      <c r="E434" s="374">
        <v>492</v>
      </c>
      <c r="F434" s="374">
        <v>227</v>
      </c>
      <c r="G434" s="374">
        <v>265</v>
      </c>
      <c r="H434" s="375" t="s">
        <v>426</v>
      </c>
      <c r="I434" s="375" t="s">
        <v>426</v>
      </c>
      <c r="J434" s="375" t="s">
        <v>423</v>
      </c>
      <c r="K434" s="374">
        <v>75</v>
      </c>
      <c r="L434" s="138" t="s">
        <v>511</v>
      </c>
    </row>
    <row r="435" spans="1:12" s="372" customFormat="1" ht="14.1" customHeight="1">
      <c r="A435" s="374">
        <v>263</v>
      </c>
      <c r="B435" s="374">
        <v>648</v>
      </c>
      <c r="C435" s="374">
        <v>320</v>
      </c>
      <c r="D435" s="374">
        <v>328</v>
      </c>
      <c r="E435" s="374">
        <v>648</v>
      </c>
      <c r="F435" s="374">
        <v>320</v>
      </c>
      <c r="G435" s="374">
        <v>328</v>
      </c>
      <c r="H435" s="375" t="s">
        <v>423</v>
      </c>
      <c r="I435" s="375" t="s">
        <v>423</v>
      </c>
      <c r="J435" s="375" t="s">
        <v>423</v>
      </c>
      <c r="K435" s="374">
        <v>101</v>
      </c>
      <c r="L435" s="138" t="s">
        <v>512</v>
      </c>
    </row>
    <row r="436" spans="1:12" s="372" customFormat="1" ht="14.1" customHeight="1" thickBot="1">
      <c r="A436" s="376">
        <v>244</v>
      </c>
      <c r="B436" s="376">
        <v>656</v>
      </c>
      <c r="C436" s="376">
        <v>319</v>
      </c>
      <c r="D436" s="376">
        <v>337</v>
      </c>
      <c r="E436" s="376">
        <v>656</v>
      </c>
      <c r="F436" s="376">
        <v>319</v>
      </c>
      <c r="G436" s="376">
        <v>337</v>
      </c>
      <c r="H436" s="377" t="s">
        <v>423</v>
      </c>
      <c r="I436" s="377" t="s">
        <v>423</v>
      </c>
      <c r="J436" s="377" t="s">
        <v>426</v>
      </c>
      <c r="K436" s="376">
        <v>80</v>
      </c>
      <c r="L436" s="141" t="s">
        <v>513</v>
      </c>
    </row>
    <row r="437" spans="1:12">
      <c r="A437" s="99"/>
      <c r="B437" s="114"/>
      <c r="C437" s="113"/>
      <c r="D437" s="113"/>
      <c r="E437" s="113"/>
      <c r="F437" s="113"/>
      <c r="G437" s="112"/>
      <c r="H437" s="112"/>
      <c r="I437" s="113"/>
      <c r="J437" s="112"/>
      <c r="K437" s="112"/>
      <c r="L437" s="77"/>
    </row>
    <row r="438" spans="1:12">
      <c r="A438" s="83"/>
      <c r="B438" s="116"/>
      <c r="C438" s="116"/>
      <c r="D438" s="116"/>
      <c r="E438" s="116"/>
      <c r="F438" s="116"/>
      <c r="G438" s="117"/>
      <c r="H438" s="117"/>
      <c r="I438" s="116"/>
      <c r="J438" s="117"/>
      <c r="K438" s="100"/>
      <c r="L438" s="85"/>
    </row>
    <row r="439" spans="1:12" ht="16.5">
      <c r="A439" s="86" t="s">
        <v>221</v>
      </c>
      <c r="B439" s="116"/>
      <c r="C439" s="116"/>
      <c r="D439" s="116"/>
      <c r="E439" s="116"/>
      <c r="F439" s="116"/>
      <c r="G439" s="117"/>
      <c r="H439" s="117"/>
      <c r="I439" s="116"/>
      <c r="J439" s="117"/>
      <c r="K439" s="100"/>
      <c r="L439" s="85"/>
    </row>
    <row r="440" spans="1:12">
      <c r="A440" s="101"/>
      <c r="B440" s="118"/>
      <c r="C440" s="118"/>
      <c r="D440" s="118"/>
      <c r="E440" s="118"/>
      <c r="F440" s="118"/>
      <c r="G440" s="119"/>
      <c r="H440" s="119"/>
      <c r="I440" s="118"/>
      <c r="J440" s="119"/>
      <c r="K440" s="87"/>
      <c r="L440" s="110"/>
    </row>
    <row r="441" spans="1:12" ht="30" customHeight="1">
      <c r="A441" s="677" t="s">
        <v>175</v>
      </c>
      <c r="B441" s="677"/>
      <c r="C441" s="677"/>
      <c r="D441" s="677"/>
      <c r="E441" s="677"/>
      <c r="F441" s="677"/>
      <c r="G441" s="677"/>
      <c r="H441" s="677"/>
      <c r="I441" s="677"/>
      <c r="J441" s="677"/>
      <c r="K441" s="677"/>
      <c r="L441" s="677"/>
    </row>
    <row r="442" spans="1:12" ht="24.95" customHeight="1">
      <c r="A442" s="109"/>
      <c r="B442" s="109"/>
      <c r="C442" s="109"/>
      <c r="D442" s="109"/>
      <c r="E442" s="109"/>
      <c r="F442" s="109"/>
      <c r="G442" s="109"/>
      <c r="H442" s="109"/>
      <c r="I442" s="109"/>
      <c r="J442" s="109"/>
      <c r="K442" s="109"/>
      <c r="L442" s="109"/>
    </row>
    <row r="443" spans="1:12" ht="18" customHeight="1" thickBot="1">
      <c r="A443" s="88" t="s">
        <v>2</v>
      </c>
      <c r="B443" s="108"/>
      <c r="C443" s="108"/>
      <c r="D443" s="108"/>
      <c r="E443" s="108"/>
      <c r="F443" s="107"/>
      <c r="G443" s="107"/>
      <c r="H443" s="107"/>
      <c r="I443" s="107"/>
      <c r="J443" s="107"/>
      <c r="K443" s="107"/>
      <c r="L443" s="89"/>
    </row>
    <row r="444" spans="1:12" ht="16.5">
      <c r="A444" s="353" t="s">
        <v>172</v>
      </c>
      <c r="B444" s="672" t="s">
        <v>164</v>
      </c>
      <c r="C444" s="673"/>
      <c r="D444" s="673"/>
      <c r="E444" s="674"/>
      <c r="F444" s="672" t="s">
        <v>156</v>
      </c>
      <c r="G444" s="673"/>
      <c r="H444" s="674"/>
      <c r="I444" s="672" t="s">
        <v>171</v>
      </c>
      <c r="J444" s="673"/>
      <c r="K444" s="674"/>
      <c r="L444" s="332" t="s">
        <v>157</v>
      </c>
    </row>
    <row r="445" spans="1:12" ht="16.5">
      <c r="A445" s="675"/>
      <c r="B445" s="627" t="s">
        <v>180</v>
      </c>
      <c r="C445" s="663" t="s">
        <v>146</v>
      </c>
      <c r="D445" s="664"/>
      <c r="E445" s="665"/>
      <c r="F445" s="663" t="s">
        <v>145</v>
      </c>
      <c r="G445" s="664"/>
      <c r="H445" s="665"/>
      <c r="I445" s="663" t="s">
        <v>145</v>
      </c>
      <c r="J445" s="664"/>
      <c r="K445" s="665"/>
      <c r="L445" s="333" t="s">
        <v>176</v>
      </c>
    </row>
    <row r="446" spans="1:12">
      <c r="A446" s="675"/>
      <c r="B446" s="628"/>
      <c r="C446" s="666"/>
      <c r="D446" s="667"/>
      <c r="E446" s="668"/>
      <c r="F446" s="666"/>
      <c r="G446" s="667"/>
      <c r="H446" s="668"/>
      <c r="I446" s="666"/>
      <c r="J446" s="667"/>
      <c r="K446" s="668"/>
      <c r="L446" s="334" t="s">
        <v>158</v>
      </c>
    </row>
    <row r="447" spans="1:12" ht="15">
      <c r="A447" s="675"/>
      <c r="B447" s="265" t="s">
        <v>161</v>
      </c>
      <c r="C447" s="335"/>
      <c r="D447" s="347" t="s">
        <v>174</v>
      </c>
      <c r="E447" s="348" t="s">
        <v>107</v>
      </c>
      <c r="F447" s="349"/>
      <c r="G447" s="347" t="s">
        <v>106</v>
      </c>
      <c r="H447" s="348" t="s">
        <v>107</v>
      </c>
      <c r="I447" s="349"/>
      <c r="J447" s="347" t="s">
        <v>106</v>
      </c>
      <c r="K447" s="350" t="s">
        <v>107</v>
      </c>
      <c r="L447" s="339" t="s">
        <v>167</v>
      </c>
    </row>
    <row r="448" spans="1:12">
      <c r="A448" s="273" t="s">
        <v>149</v>
      </c>
      <c r="B448" s="270" t="s">
        <v>108</v>
      </c>
      <c r="C448" s="273"/>
      <c r="D448" s="273" t="s">
        <v>109</v>
      </c>
      <c r="E448" s="273" t="s">
        <v>110</v>
      </c>
      <c r="F448" s="273"/>
      <c r="G448" s="273" t="s">
        <v>109</v>
      </c>
      <c r="H448" s="273" t="s">
        <v>110</v>
      </c>
      <c r="I448" s="340"/>
      <c r="J448" s="273" t="s">
        <v>109</v>
      </c>
      <c r="K448" s="341" t="s">
        <v>110</v>
      </c>
      <c r="L448" s="342" t="s">
        <v>162</v>
      </c>
    </row>
    <row r="449" spans="1:12" s="372" customFormat="1" ht="13.7" customHeight="1">
      <c r="A449" s="134" t="s">
        <v>536</v>
      </c>
      <c r="B449" s="374">
        <v>249</v>
      </c>
      <c r="C449" s="374">
        <v>615</v>
      </c>
      <c r="D449" s="374">
        <v>292</v>
      </c>
      <c r="E449" s="374">
        <v>323</v>
      </c>
      <c r="F449" s="374">
        <v>615</v>
      </c>
      <c r="G449" s="374">
        <v>292</v>
      </c>
      <c r="H449" s="374">
        <v>323</v>
      </c>
      <c r="I449" s="375" t="s">
        <v>546</v>
      </c>
      <c r="J449" s="375" t="s">
        <v>546</v>
      </c>
      <c r="K449" s="375" t="s">
        <v>426</v>
      </c>
      <c r="L449" s="374">
        <v>85</v>
      </c>
    </row>
    <row r="450" spans="1:12" s="372" customFormat="1" ht="13.7" customHeight="1">
      <c r="A450" s="134" t="s">
        <v>515</v>
      </c>
      <c r="B450" s="374">
        <v>174</v>
      </c>
      <c r="C450" s="374">
        <v>335</v>
      </c>
      <c r="D450" s="374">
        <v>156</v>
      </c>
      <c r="E450" s="374">
        <v>179</v>
      </c>
      <c r="F450" s="374">
        <v>335</v>
      </c>
      <c r="G450" s="374">
        <v>156</v>
      </c>
      <c r="H450" s="374">
        <v>179</v>
      </c>
      <c r="I450" s="375" t="s">
        <v>426</v>
      </c>
      <c r="J450" s="375" t="s">
        <v>547</v>
      </c>
      <c r="K450" s="375" t="s">
        <v>426</v>
      </c>
      <c r="L450" s="374">
        <v>80</v>
      </c>
    </row>
    <row r="451" spans="1:12" s="372" customFormat="1" ht="13.7" customHeight="1">
      <c r="A451" s="134" t="s">
        <v>516</v>
      </c>
      <c r="B451" s="374">
        <v>177</v>
      </c>
      <c r="C451" s="374">
        <v>357</v>
      </c>
      <c r="D451" s="374">
        <v>166</v>
      </c>
      <c r="E451" s="374">
        <v>191</v>
      </c>
      <c r="F451" s="374">
        <v>357</v>
      </c>
      <c r="G451" s="374">
        <v>166</v>
      </c>
      <c r="H451" s="374">
        <v>191</v>
      </c>
      <c r="I451" s="375" t="s">
        <v>547</v>
      </c>
      <c r="J451" s="375" t="s">
        <v>426</v>
      </c>
      <c r="K451" s="375" t="s">
        <v>426</v>
      </c>
      <c r="L451" s="374">
        <v>58</v>
      </c>
    </row>
    <row r="452" spans="1:12" s="372" customFormat="1" ht="13.7" customHeight="1">
      <c r="A452" s="134" t="s">
        <v>517</v>
      </c>
      <c r="B452" s="374">
        <v>254</v>
      </c>
      <c r="C452" s="374">
        <v>512</v>
      </c>
      <c r="D452" s="374">
        <v>218</v>
      </c>
      <c r="E452" s="374">
        <v>294</v>
      </c>
      <c r="F452" s="374">
        <v>512</v>
      </c>
      <c r="G452" s="374">
        <v>218</v>
      </c>
      <c r="H452" s="374">
        <v>294</v>
      </c>
      <c r="I452" s="375" t="s">
        <v>426</v>
      </c>
      <c r="J452" s="375" t="s">
        <v>426</v>
      </c>
      <c r="K452" s="375" t="s">
        <v>547</v>
      </c>
      <c r="L452" s="374">
        <v>91</v>
      </c>
    </row>
    <row r="453" spans="1:12" s="372" customFormat="1" ht="13.7" customHeight="1">
      <c r="A453" s="134" t="s">
        <v>518</v>
      </c>
      <c r="B453" s="374">
        <v>237</v>
      </c>
      <c r="C453" s="374">
        <v>485</v>
      </c>
      <c r="D453" s="374">
        <v>248</v>
      </c>
      <c r="E453" s="374">
        <v>237</v>
      </c>
      <c r="F453" s="374">
        <v>485</v>
      </c>
      <c r="G453" s="374">
        <v>248</v>
      </c>
      <c r="H453" s="374">
        <v>237</v>
      </c>
      <c r="I453" s="375" t="s">
        <v>547</v>
      </c>
      <c r="J453" s="375" t="s">
        <v>426</v>
      </c>
      <c r="K453" s="375" t="s">
        <v>426</v>
      </c>
      <c r="L453" s="374">
        <v>49</v>
      </c>
    </row>
    <row r="454" spans="1:12" s="372" customFormat="1" ht="13.7" customHeight="1">
      <c r="A454" s="134" t="s">
        <v>537</v>
      </c>
      <c r="B454" s="374">
        <v>5</v>
      </c>
      <c r="C454" s="374">
        <v>7</v>
      </c>
      <c r="D454" s="374">
        <v>5</v>
      </c>
      <c r="E454" s="374">
        <v>2</v>
      </c>
      <c r="F454" s="374">
        <v>7</v>
      </c>
      <c r="G454" s="374">
        <v>5</v>
      </c>
      <c r="H454" s="374">
        <v>2</v>
      </c>
      <c r="I454" s="375" t="s">
        <v>426</v>
      </c>
      <c r="J454" s="375" t="s">
        <v>546</v>
      </c>
      <c r="K454" s="375" t="s">
        <v>426</v>
      </c>
      <c r="L454" s="374">
        <v>1</v>
      </c>
    </row>
    <row r="455" spans="1:12" s="372" customFormat="1" ht="13.7" customHeight="1">
      <c r="A455" s="133" t="s">
        <v>538</v>
      </c>
      <c r="B455" s="373">
        <v>2332</v>
      </c>
      <c r="C455" s="373">
        <v>5123</v>
      </c>
      <c r="D455" s="373">
        <v>2529</v>
      </c>
      <c r="E455" s="373">
        <v>2594</v>
      </c>
      <c r="F455" s="373">
        <v>5123</v>
      </c>
      <c r="G455" s="373">
        <v>2529</v>
      </c>
      <c r="H455" s="373">
        <v>2594</v>
      </c>
      <c r="I455" s="378">
        <v>23</v>
      </c>
      <c r="J455" s="378">
        <v>7</v>
      </c>
      <c r="K455" s="378">
        <v>16</v>
      </c>
      <c r="L455" s="373">
        <v>791</v>
      </c>
    </row>
    <row r="456" spans="1:12" s="372" customFormat="1" ht="13.7" customHeight="1">
      <c r="A456" s="134" t="s">
        <v>539</v>
      </c>
      <c r="B456" s="374">
        <v>134</v>
      </c>
      <c r="C456" s="374">
        <v>316</v>
      </c>
      <c r="D456" s="374">
        <v>163</v>
      </c>
      <c r="E456" s="374">
        <v>153</v>
      </c>
      <c r="F456" s="374">
        <v>316</v>
      </c>
      <c r="G456" s="374">
        <v>163</v>
      </c>
      <c r="H456" s="374">
        <v>153</v>
      </c>
      <c r="I456" s="375" t="s">
        <v>426</v>
      </c>
      <c r="J456" s="375" t="s">
        <v>426</v>
      </c>
      <c r="K456" s="375" t="s">
        <v>546</v>
      </c>
      <c r="L456" s="374">
        <v>61</v>
      </c>
    </row>
    <row r="457" spans="1:12" s="372" customFormat="1" ht="13.7" customHeight="1">
      <c r="A457" s="134" t="s">
        <v>475</v>
      </c>
      <c r="B457" s="374">
        <v>140</v>
      </c>
      <c r="C457" s="374">
        <v>309</v>
      </c>
      <c r="D457" s="374">
        <v>164</v>
      </c>
      <c r="E457" s="374">
        <v>145</v>
      </c>
      <c r="F457" s="374">
        <v>309</v>
      </c>
      <c r="G457" s="374">
        <v>164</v>
      </c>
      <c r="H457" s="374">
        <v>145</v>
      </c>
      <c r="I457" s="375" t="s">
        <v>546</v>
      </c>
      <c r="J457" s="375" t="s">
        <v>426</v>
      </c>
      <c r="K457" s="375" t="s">
        <v>426</v>
      </c>
      <c r="L457" s="374">
        <v>75</v>
      </c>
    </row>
    <row r="458" spans="1:12" s="372" customFormat="1" ht="13.7" customHeight="1">
      <c r="A458" s="134" t="s">
        <v>476</v>
      </c>
      <c r="B458" s="374">
        <v>165</v>
      </c>
      <c r="C458" s="374">
        <v>373</v>
      </c>
      <c r="D458" s="374">
        <v>191</v>
      </c>
      <c r="E458" s="374">
        <v>182</v>
      </c>
      <c r="F458" s="374">
        <v>373</v>
      </c>
      <c r="G458" s="374">
        <v>191</v>
      </c>
      <c r="H458" s="374">
        <v>182</v>
      </c>
      <c r="I458" s="375" t="s">
        <v>546</v>
      </c>
      <c r="J458" s="375" t="s">
        <v>426</v>
      </c>
      <c r="K458" s="375" t="s">
        <v>426</v>
      </c>
      <c r="L458" s="374">
        <v>77</v>
      </c>
    </row>
    <row r="459" spans="1:12" s="372" customFormat="1" ht="13.7" customHeight="1">
      <c r="A459" s="134" t="s">
        <v>477</v>
      </c>
      <c r="B459" s="374">
        <v>94</v>
      </c>
      <c r="C459" s="374">
        <v>164</v>
      </c>
      <c r="D459" s="374">
        <v>92</v>
      </c>
      <c r="E459" s="374">
        <v>72</v>
      </c>
      <c r="F459" s="374">
        <v>164</v>
      </c>
      <c r="G459" s="374">
        <v>92</v>
      </c>
      <c r="H459" s="374">
        <v>72</v>
      </c>
      <c r="I459" s="375" t="s">
        <v>426</v>
      </c>
      <c r="J459" s="375" t="s">
        <v>426</v>
      </c>
      <c r="K459" s="375" t="s">
        <v>426</v>
      </c>
      <c r="L459" s="374">
        <v>38</v>
      </c>
    </row>
    <row r="460" spans="1:12" s="372" customFormat="1" ht="13.7" customHeight="1">
      <c r="A460" s="134" t="s">
        <v>478</v>
      </c>
      <c r="B460" s="374">
        <v>75</v>
      </c>
      <c r="C460" s="374">
        <v>130</v>
      </c>
      <c r="D460" s="374">
        <v>72</v>
      </c>
      <c r="E460" s="374">
        <v>58</v>
      </c>
      <c r="F460" s="374">
        <v>130</v>
      </c>
      <c r="G460" s="374">
        <v>72</v>
      </c>
      <c r="H460" s="374">
        <v>58</v>
      </c>
      <c r="I460" s="375" t="s">
        <v>426</v>
      </c>
      <c r="J460" s="375" t="s">
        <v>426</v>
      </c>
      <c r="K460" s="375" t="s">
        <v>426</v>
      </c>
      <c r="L460" s="374">
        <v>29</v>
      </c>
    </row>
    <row r="461" spans="1:12" s="372" customFormat="1" ht="13.7" customHeight="1">
      <c r="A461" s="134" t="s">
        <v>479</v>
      </c>
      <c r="B461" s="374">
        <v>198</v>
      </c>
      <c r="C461" s="374">
        <v>244</v>
      </c>
      <c r="D461" s="374">
        <v>124</v>
      </c>
      <c r="E461" s="374">
        <v>120</v>
      </c>
      <c r="F461" s="374">
        <v>244</v>
      </c>
      <c r="G461" s="374">
        <v>124</v>
      </c>
      <c r="H461" s="374">
        <v>120</v>
      </c>
      <c r="I461" s="375" t="s">
        <v>426</v>
      </c>
      <c r="J461" s="375" t="s">
        <v>426</v>
      </c>
      <c r="K461" s="375" t="s">
        <v>426</v>
      </c>
      <c r="L461" s="374">
        <v>47</v>
      </c>
    </row>
    <row r="462" spans="1:12" s="372" customFormat="1" ht="13.7" customHeight="1">
      <c r="A462" s="134" t="s">
        <v>480</v>
      </c>
      <c r="B462" s="374">
        <v>196</v>
      </c>
      <c r="C462" s="374">
        <v>426</v>
      </c>
      <c r="D462" s="374">
        <v>206</v>
      </c>
      <c r="E462" s="374">
        <v>220</v>
      </c>
      <c r="F462" s="374">
        <v>426</v>
      </c>
      <c r="G462" s="374">
        <v>206</v>
      </c>
      <c r="H462" s="374">
        <v>220</v>
      </c>
      <c r="I462" s="375" t="s">
        <v>426</v>
      </c>
      <c r="J462" s="375" t="s">
        <v>426</v>
      </c>
      <c r="K462" s="375" t="s">
        <v>426</v>
      </c>
      <c r="L462" s="374">
        <v>63</v>
      </c>
    </row>
    <row r="463" spans="1:12" s="372" customFormat="1" ht="13.7" customHeight="1">
      <c r="A463" s="134" t="s">
        <v>481</v>
      </c>
      <c r="B463" s="374">
        <v>162</v>
      </c>
      <c r="C463" s="374">
        <v>285</v>
      </c>
      <c r="D463" s="374">
        <v>131</v>
      </c>
      <c r="E463" s="374">
        <v>154</v>
      </c>
      <c r="F463" s="374">
        <v>285</v>
      </c>
      <c r="G463" s="374">
        <v>131</v>
      </c>
      <c r="H463" s="374">
        <v>154</v>
      </c>
      <c r="I463" s="375" t="s">
        <v>426</v>
      </c>
      <c r="J463" s="375" t="s">
        <v>426</v>
      </c>
      <c r="K463" s="375" t="s">
        <v>426</v>
      </c>
      <c r="L463" s="374">
        <v>59</v>
      </c>
    </row>
    <row r="464" spans="1:12" s="372" customFormat="1" ht="13.7" customHeight="1">
      <c r="A464" s="134" t="s">
        <v>482</v>
      </c>
      <c r="B464" s="374">
        <v>254</v>
      </c>
      <c r="C464" s="374">
        <v>669</v>
      </c>
      <c r="D464" s="374">
        <v>318</v>
      </c>
      <c r="E464" s="374">
        <v>351</v>
      </c>
      <c r="F464" s="374">
        <v>669</v>
      </c>
      <c r="G464" s="374">
        <v>318</v>
      </c>
      <c r="H464" s="374">
        <v>351</v>
      </c>
      <c r="I464" s="375" t="s">
        <v>426</v>
      </c>
      <c r="J464" s="375" t="s">
        <v>426</v>
      </c>
      <c r="K464" s="375" t="s">
        <v>426</v>
      </c>
      <c r="L464" s="374">
        <v>94</v>
      </c>
    </row>
    <row r="465" spans="1:12" s="372" customFormat="1" ht="13.7" customHeight="1">
      <c r="A465" s="134" t="s">
        <v>483</v>
      </c>
      <c r="B465" s="374">
        <v>186</v>
      </c>
      <c r="C465" s="374">
        <v>491</v>
      </c>
      <c r="D465" s="374">
        <v>229</v>
      </c>
      <c r="E465" s="374">
        <v>262</v>
      </c>
      <c r="F465" s="374">
        <v>491</v>
      </c>
      <c r="G465" s="374">
        <v>229</v>
      </c>
      <c r="H465" s="374">
        <v>262</v>
      </c>
      <c r="I465" s="375" t="s">
        <v>426</v>
      </c>
      <c r="J465" s="375" t="s">
        <v>426</v>
      </c>
      <c r="K465" s="375" t="s">
        <v>426</v>
      </c>
      <c r="L465" s="374">
        <v>54</v>
      </c>
    </row>
    <row r="466" spans="1:12" s="372" customFormat="1" ht="13.7" customHeight="1">
      <c r="A466" s="134" t="s">
        <v>484</v>
      </c>
      <c r="B466" s="374">
        <v>136</v>
      </c>
      <c r="C466" s="374">
        <v>377</v>
      </c>
      <c r="D466" s="374">
        <v>183</v>
      </c>
      <c r="E466" s="374">
        <v>194</v>
      </c>
      <c r="F466" s="374">
        <v>377</v>
      </c>
      <c r="G466" s="374">
        <v>183</v>
      </c>
      <c r="H466" s="374">
        <v>194</v>
      </c>
      <c r="I466" s="375" t="s">
        <v>426</v>
      </c>
      <c r="J466" s="375" t="s">
        <v>426</v>
      </c>
      <c r="K466" s="375" t="s">
        <v>426</v>
      </c>
      <c r="L466" s="374">
        <v>50</v>
      </c>
    </row>
    <row r="467" spans="1:12" s="372" customFormat="1" ht="13.7" customHeight="1">
      <c r="A467" s="134" t="s">
        <v>485</v>
      </c>
      <c r="B467" s="374">
        <v>225</v>
      </c>
      <c r="C467" s="374">
        <v>587</v>
      </c>
      <c r="D467" s="374">
        <v>293</v>
      </c>
      <c r="E467" s="374">
        <v>294</v>
      </c>
      <c r="F467" s="374">
        <v>587</v>
      </c>
      <c r="G467" s="374">
        <v>293</v>
      </c>
      <c r="H467" s="374">
        <v>294</v>
      </c>
      <c r="I467" s="375" t="s">
        <v>426</v>
      </c>
      <c r="J467" s="375" t="s">
        <v>426</v>
      </c>
      <c r="K467" s="375" t="s">
        <v>426</v>
      </c>
      <c r="L467" s="374">
        <v>53</v>
      </c>
    </row>
    <row r="468" spans="1:12" s="372" customFormat="1" ht="13.7" customHeight="1">
      <c r="A468" s="134" t="s">
        <v>486</v>
      </c>
      <c r="B468" s="374">
        <v>232</v>
      </c>
      <c r="C468" s="374">
        <v>344</v>
      </c>
      <c r="D468" s="374">
        <v>157</v>
      </c>
      <c r="E468" s="374">
        <v>187</v>
      </c>
      <c r="F468" s="374">
        <v>344</v>
      </c>
      <c r="G468" s="374">
        <v>157</v>
      </c>
      <c r="H468" s="374">
        <v>187</v>
      </c>
      <c r="I468" s="375" t="s">
        <v>426</v>
      </c>
      <c r="J468" s="375" t="s">
        <v>426</v>
      </c>
      <c r="K468" s="375" t="s">
        <v>426</v>
      </c>
      <c r="L468" s="374">
        <v>42</v>
      </c>
    </row>
    <row r="469" spans="1:12" s="372" customFormat="1" ht="13.7" customHeight="1">
      <c r="A469" s="134" t="s">
        <v>540</v>
      </c>
      <c r="B469" s="374">
        <v>135</v>
      </c>
      <c r="C469" s="374">
        <v>408</v>
      </c>
      <c r="D469" s="374">
        <v>206</v>
      </c>
      <c r="E469" s="374">
        <v>202</v>
      </c>
      <c r="F469" s="374">
        <v>408</v>
      </c>
      <c r="G469" s="374">
        <v>206</v>
      </c>
      <c r="H469" s="374">
        <v>202</v>
      </c>
      <c r="I469" s="375" t="s">
        <v>426</v>
      </c>
      <c r="J469" s="375" t="s">
        <v>426</v>
      </c>
      <c r="K469" s="375" t="s">
        <v>426</v>
      </c>
      <c r="L469" s="374">
        <v>49</v>
      </c>
    </row>
    <row r="470" spans="1:12" s="372" customFormat="1" ht="13.7" customHeight="1">
      <c r="A470" s="133" t="s">
        <v>541</v>
      </c>
      <c r="B470" s="373">
        <v>2858</v>
      </c>
      <c r="C470" s="373">
        <v>7046</v>
      </c>
      <c r="D470" s="373">
        <v>3432</v>
      </c>
      <c r="E470" s="373">
        <v>3614</v>
      </c>
      <c r="F470" s="373">
        <v>7046</v>
      </c>
      <c r="G470" s="373">
        <v>3432</v>
      </c>
      <c r="H470" s="373">
        <v>3614</v>
      </c>
      <c r="I470" s="378">
        <v>47</v>
      </c>
      <c r="J470" s="378">
        <v>26</v>
      </c>
      <c r="K470" s="378">
        <v>21</v>
      </c>
      <c r="L470" s="373">
        <v>1108</v>
      </c>
    </row>
    <row r="471" spans="1:12" s="372" customFormat="1" ht="13.7" customHeight="1">
      <c r="A471" s="134" t="s">
        <v>542</v>
      </c>
      <c r="B471" s="374">
        <v>293</v>
      </c>
      <c r="C471" s="374">
        <v>686</v>
      </c>
      <c r="D471" s="374">
        <v>322</v>
      </c>
      <c r="E471" s="374">
        <v>364</v>
      </c>
      <c r="F471" s="374">
        <v>686</v>
      </c>
      <c r="G471" s="374">
        <v>322</v>
      </c>
      <c r="H471" s="374">
        <v>364</v>
      </c>
      <c r="I471" s="375" t="s">
        <v>426</v>
      </c>
      <c r="J471" s="375" t="s">
        <v>426</v>
      </c>
      <c r="K471" s="375" t="s">
        <v>426</v>
      </c>
      <c r="L471" s="374">
        <v>86</v>
      </c>
    </row>
    <row r="472" spans="1:12" s="372" customFormat="1" ht="13.7" customHeight="1">
      <c r="A472" s="134" t="s">
        <v>475</v>
      </c>
      <c r="B472" s="374">
        <v>91</v>
      </c>
      <c r="C472" s="374">
        <v>179</v>
      </c>
      <c r="D472" s="374">
        <v>74</v>
      </c>
      <c r="E472" s="374">
        <v>105</v>
      </c>
      <c r="F472" s="374">
        <v>179</v>
      </c>
      <c r="G472" s="374">
        <v>74</v>
      </c>
      <c r="H472" s="374">
        <v>105</v>
      </c>
      <c r="I472" s="375" t="s">
        <v>426</v>
      </c>
      <c r="J472" s="375" t="s">
        <v>426</v>
      </c>
      <c r="K472" s="375" t="s">
        <v>426</v>
      </c>
      <c r="L472" s="374">
        <v>51</v>
      </c>
    </row>
    <row r="473" spans="1:12" s="372" customFormat="1" ht="13.7" customHeight="1">
      <c r="A473" s="134" t="s">
        <v>476</v>
      </c>
      <c r="B473" s="374">
        <v>140</v>
      </c>
      <c r="C473" s="374">
        <v>295</v>
      </c>
      <c r="D473" s="374">
        <v>155</v>
      </c>
      <c r="E473" s="374">
        <v>140</v>
      </c>
      <c r="F473" s="374">
        <v>295</v>
      </c>
      <c r="G473" s="374">
        <v>155</v>
      </c>
      <c r="H473" s="374">
        <v>140</v>
      </c>
      <c r="I473" s="375" t="s">
        <v>426</v>
      </c>
      <c r="J473" s="375" t="s">
        <v>426</v>
      </c>
      <c r="K473" s="375" t="s">
        <v>426</v>
      </c>
      <c r="L473" s="374">
        <v>69</v>
      </c>
    </row>
    <row r="474" spans="1:12" s="372" customFormat="1" ht="13.7" customHeight="1">
      <c r="A474" s="134" t="s">
        <v>477</v>
      </c>
      <c r="B474" s="374">
        <v>70</v>
      </c>
      <c r="C474" s="374">
        <v>129</v>
      </c>
      <c r="D474" s="374">
        <v>63</v>
      </c>
      <c r="E474" s="374">
        <v>66</v>
      </c>
      <c r="F474" s="374">
        <v>129</v>
      </c>
      <c r="G474" s="374">
        <v>63</v>
      </c>
      <c r="H474" s="374">
        <v>66</v>
      </c>
      <c r="I474" s="375" t="s">
        <v>426</v>
      </c>
      <c r="J474" s="375" t="s">
        <v>426</v>
      </c>
      <c r="K474" s="375" t="s">
        <v>426</v>
      </c>
      <c r="L474" s="374">
        <v>32</v>
      </c>
    </row>
    <row r="475" spans="1:12" s="372" customFormat="1" ht="13.7" customHeight="1">
      <c r="A475" s="134" t="s">
        <v>478</v>
      </c>
      <c r="B475" s="374">
        <v>80</v>
      </c>
      <c r="C475" s="374">
        <v>159</v>
      </c>
      <c r="D475" s="374">
        <v>84</v>
      </c>
      <c r="E475" s="374">
        <v>75</v>
      </c>
      <c r="F475" s="374">
        <v>159</v>
      </c>
      <c r="G475" s="374">
        <v>84</v>
      </c>
      <c r="H475" s="374">
        <v>75</v>
      </c>
      <c r="I475" s="375" t="s">
        <v>426</v>
      </c>
      <c r="J475" s="375" t="s">
        <v>426</v>
      </c>
      <c r="K475" s="375" t="s">
        <v>426</v>
      </c>
      <c r="L475" s="374">
        <v>35</v>
      </c>
    </row>
    <row r="476" spans="1:12" s="372" customFormat="1" ht="13.7" customHeight="1">
      <c r="A476" s="134" t="s">
        <v>479</v>
      </c>
      <c r="B476" s="374">
        <v>115</v>
      </c>
      <c r="C476" s="374">
        <v>250</v>
      </c>
      <c r="D476" s="374">
        <v>117</v>
      </c>
      <c r="E476" s="374">
        <v>133</v>
      </c>
      <c r="F476" s="374">
        <v>250</v>
      </c>
      <c r="G476" s="374">
        <v>117</v>
      </c>
      <c r="H476" s="374">
        <v>133</v>
      </c>
      <c r="I476" s="375" t="s">
        <v>426</v>
      </c>
      <c r="J476" s="375" t="s">
        <v>426</v>
      </c>
      <c r="K476" s="375" t="s">
        <v>426</v>
      </c>
      <c r="L476" s="374">
        <v>42</v>
      </c>
    </row>
    <row r="477" spans="1:12" s="372" customFormat="1" ht="13.7" customHeight="1">
      <c r="A477" s="134" t="s">
        <v>480</v>
      </c>
      <c r="B477" s="374">
        <v>98</v>
      </c>
      <c r="C477" s="374">
        <v>201</v>
      </c>
      <c r="D477" s="374">
        <v>106</v>
      </c>
      <c r="E477" s="374">
        <v>95</v>
      </c>
      <c r="F477" s="374">
        <v>201</v>
      </c>
      <c r="G477" s="374">
        <v>106</v>
      </c>
      <c r="H477" s="374">
        <v>95</v>
      </c>
      <c r="I477" s="375" t="s">
        <v>426</v>
      </c>
      <c r="J477" s="375" t="s">
        <v>426</v>
      </c>
      <c r="K477" s="375" t="s">
        <v>426</v>
      </c>
      <c r="L477" s="374">
        <v>49</v>
      </c>
    </row>
    <row r="478" spans="1:12" s="372" customFormat="1" ht="13.7" customHeight="1">
      <c r="A478" s="134" t="s">
        <v>481</v>
      </c>
      <c r="B478" s="374">
        <v>83</v>
      </c>
      <c r="C478" s="374">
        <v>160</v>
      </c>
      <c r="D478" s="374">
        <v>84</v>
      </c>
      <c r="E478" s="374">
        <v>76</v>
      </c>
      <c r="F478" s="374">
        <v>160</v>
      </c>
      <c r="G478" s="374">
        <v>84</v>
      </c>
      <c r="H478" s="374">
        <v>76</v>
      </c>
      <c r="I478" s="375" t="s">
        <v>426</v>
      </c>
      <c r="J478" s="375" t="s">
        <v>426</v>
      </c>
      <c r="K478" s="375" t="s">
        <v>426</v>
      </c>
      <c r="L478" s="374">
        <v>38</v>
      </c>
    </row>
    <row r="479" spans="1:12" s="372" customFormat="1" ht="13.7" customHeight="1">
      <c r="A479" s="134" t="s">
        <v>482</v>
      </c>
      <c r="B479" s="374">
        <v>133</v>
      </c>
      <c r="C479" s="374">
        <v>345</v>
      </c>
      <c r="D479" s="374">
        <v>172</v>
      </c>
      <c r="E479" s="374">
        <v>173</v>
      </c>
      <c r="F479" s="374">
        <v>345</v>
      </c>
      <c r="G479" s="374">
        <v>172</v>
      </c>
      <c r="H479" s="374">
        <v>173</v>
      </c>
      <c r="I479" s="375" t="s">
        <v>426</v>
      </c>
      <c r="J479" s="375" t="s">
        <v>426</v>
      </c>
      <c r="K479" s="375" t="s">
        <v>426</v>
      </c>
      <c r="L479" s="374">
        <v>71</v>
      </c>
    </row>
    <row r="480" spans="1:12" s="372" customFormat="1" ht="13.7" customHeight="1">
      <c r="A480" s="134" t="s">
        <v>483</v>
      </c>
      <c r="B480" s="374">
        <v>217</v>
      </c>
      <c r="C480" s="374">
        <v>600</v>
      </c>
      <c r="D480" s="374">
        <v>280</v>
      </c>
      <c r="E480" s="374">
        <v>320</v>
      </c>
      <c r="F480" s="374">
        <v>600</v>
      </c>
      <c r="G480" s="374">
        <v>280</v>
      </c>
      <c r="H480" s="374">
        <v>320</v>
      </c>
      <c r="I480" s="375" t="s">
        <v>426</v>
      </c>
      <c r="J480" s="375" t="s">
        <v>426</v>
      </c>
      <c r="K480" s="375" t="s">
        <v>426</v>
      </c>
      <c r="L480" s="374">
        <v>111</v>
      </c>
    </row>
    <row r="481" spans="1:13" s="372" customFormat="1" ht="13.7" customHeight="1">
      <c r="A481" s="134" t="s">
        <v>484</v>
      </c>
      <c r="B481" s="374">
        <v>266</v>
      </c>
      <c r="C481" s="374">
        <v>642</v>
      </c>
      <c r="D481" s="374">
        <v>311</v>
      </c>
      <c r="E481" s="374">
        <v>331</v>
      </c>
      <c r="F481" s="374">
        <v>642</v>
      </c>
      <c r="G481" s="374">
        <v>311</v>
      </c>
      <c r="H481" s="374">
        <v>331</v>
      </c>
      <c r="I481" s="375" t="s">
        <v>426</v>
      </c>
      <c r="J481" s="375" t="s">
        <v>426</v>
      </c>
      <c r="K481" s="375" t="s">
        <v>426</v>
      </c>
      <c r="L481" s="374">
        <v>134</v>
      </c>
    </row>
    <row r="482" spans="1:13" s="372" customFormat="1" ht="13.7" customHeight="1">
      <c r="A482" s="134" t="s">
        <v>485</v>
      </c>
      <c r="B482" s="374">
        <v>270</v>
      </c>
      <c r="C482" s="374">
        <v>768</v>
      </c>
      <c r="D482" s="374">
        <v>382</v>
      </c>
      <c r="E482" s="374">
        <v>386</v>
      </c>
      <c r="F482" s="374">
        <v>768</v>
      </c>
      <c r="G482" s="374">
        <v>382</v>
      </c>
      <c r="H482" s="374">
        <v>386</v>
      </c>
      <c r="I482" s="375" t="s">
        <v>426</v>
      </c>
      <c r="J482" s="375" t="s">
        <v>426</v>
      </c>
      <c r="K482" s="375" t="s">
        <v>426</v>
      </c>
      <c r="L482" s="374">
        <v>85</v>
      </c>
    </row>
    <row r="483" spans="1:13" s="372" customFormat="1" ht="13.7" customHeight="1">
      <c r="A483" s="134" t="s">
        <v>486</v>
      </c>
      <c r="B483" s="374">
        <v>228</v>
      </c>
      <c r="C483" s="374">
        <v>522</v>
      </c>
      <c r="D483" s="374">
        <v>261</v>
      </c>
      <c r="E483" s="374">
        <v>261</v>
      </c>
      <c r="F483" s="374">
        <v>522</v>
      </c>
      <c r="G483" s="374">
        <v>261</v>
      </c>
      <c r="H483" s="374">
        <v>261</v>
      </c>
      <c r="I483" s="375" t="s">
        <v>426</v>
      </c>
      <c r="J483" s="375" t="s">
        <v>426</v>
      </c>
      <c r="K483" s="375" t="s">
        <v>426</v>
      </c>
      <c r="L483" s="374">
        <v>53</v>
      </c>
    </row>
    <row r="484" spans="1:13" s="372" customFormat="1" ht="13.7" customHeight="1">
      <c r="A484" s="134" t="s">
        <v>487</v>
      </c>
      <c r="B484" s="374">
        <v>260</v>
      </c>
      <c r="C484" s="374">
        <v>716</v>
      </c>
      <c r="D484" s="374">
        <v>346</v>
      </c>
      <c r="E484" s="374">
        <v>370</v>
      </c>
      <c r="F484" s="374">
        <v>716</v>
      </c>
      <c r="G484" s="374">
        <v>346</v>
      </c>
      <c r="H484" s="374">
        <v>370</v>
      </c>
      <c r="I484" s="375" t="s">
        <v>426</v>
      </c>
      <c r="J484" s="375" t="s">
        <v>426</v>
      </c>
      <c r="K484" s="375" t="s">
        <v>426</v>
      </c>
      <c r="L484" s="374">
        <v>89</v>
      </c>
    </row>
    <row r="485" spans="1:13" s="372" customFormat="1" ht="13.7" customHeight="1">
      <c r="A485" s="134" t="s">
        <v>488</v>
      </c>
      <c r="B485" s="374">
        <v>336</v>
      </c>
      <c r="C485" s="374">
        <v>897</v>
      </c>
      <c r="D485" s="374">
        <v>443</v>
      </c>
      <c r="E485" s="374">
        <v>454</v>
      </c>
      <c r="F485" s="374">
        <v>897</v>
      </c>
      <c r="G485" s="374">
        <v>443</v>
      </c>
      <c r="H485" s="374">
        <v>454</v>
      </c>
      <c r="I485" s="375" t="s">
        <v>426</v>
      </c>
      <c r="J485" s="375" t="s">
        <v>426</v>
      </c>
      <c r="K485" s="375" t="s">
        <v>426</v>
      </c>
      <c r="L485" s="374">
        <v>92</v>
      </c>
    </row>
    <row r="486" spans="1:13" s="372" customFormat="1" ht="13.7" customHeight="1">
      <c r="A486" s="134" t="s">
        <v>489</v>
      </c>
      <c r="B486" s="374">
        <v>178</v>
      </c>
      <c r="C486" s="374">
        <v>497</v>
      </c>
      <c r="D486" s="374">
        <v>232</v>
      </c>
      <c r="E486" s="374">
        <v>265</v>
      </c>
      <c r="F486" s="374">
        <v>497</v>
      </c>
      <c r="G486" s="374">
        <v>232</v>
      </c>
      <c r="H486" s="374">
        <v>265</v>
      </c>
      <c r="I486" s="375" t="s">
        <v>426</v>
      </c>
      <c r="J486" s="375" t="s">
        <v>426</v>
      </c>
      <c r="K486" s="375" t="s">
        <v>426</v>
      </c>
      <c r="L486" s="374">
        <v>71</v>
      </c>
    </row>
    <row r="487" spans="1:13" s="372" customFormat="1" ht="13.7" customHeight="1">
      <c r="A487" s="133" t="s">
        <v>543</v>
      </c>
      <c r="B487" s="373">
        <v>7064</v>
      </c>
      <c r="C487" s="373">
        <v>15579</v>
      </c>
      <c r="D487" s="373">
        <v>7722</v>
      </c>
      <c r="E487" s="373">
        <v>7857</v>
      </c>
      <c r="F487" s="373">
        <v>15579</v>
      </c>
      <c r="G487" s="373">
        <v>7722</v>
      </c>
      <c r="H487" s="373">
        <v>7857</v>
      </c>
      <c r="I487" s="378">
        <v>480</v>
      </c>
      <c r="J487" s="378">
        <v>258</v>
      </c>
      <c r="K487" s="378">
        <v>222</v>
      </c>
      <c r="L487" s="373">
        <v>2081</v>
      </c>
      <c r="M487" s="383"/>
    </row>
    <row r="488" spans="1:13" s="372" customFormat="1" ht="13.7" customHeight="1">
      <c r="A488" s="134" t="s">
        <v>496</v>
      </c>
      <c r="B488" s="374">
        <v>224</v>
      </c>
      <c r="C488" s="374">
        <v>581</v>
      </c>
      <c r="D488" s="374">
        <v>288</v>
      </c>
      <c r="E488" s="374">
        <v>293</v>
      </c>
      <c r="F488" s="374">
        <v>581</v>
      </c>
      <c r="G488" s="374">
        <v>288</v>
      </c>
      <c r="H488" s="374">
        <v>293</v>
      </c>
      <c r="I488" s="375" t="s">
        <v>426</v>
      </c>
      <c r="J488" s="375" t="s">
        <v>426</v>
      </c>
      <c r="K488" s="375" t="s">
        <v>426</v>
      </c>
      <c r="L488" s="374">
        <v>83</v>
      </c>
    </row>
    <row r="489" spans="1:13" s="372" customFormat="1" ht="13.7" customHeight="1">
      <c r="A489" s="134" t="s">
        <v>544</v>
      </c>
      <c r="B489" s="374">
        <v>93</v>
      </c>
      <c r="C489" s="374">
        <v>187</v>
      </c>
      <c r="D489" s="374">
        <v>99</v>
      </c>
      <c r="E489" s="374">
        <v>88</v>
      </c>
      <c r="F489" s="374">
        <v>187</v>
      </c>
      <c r="G489" s="374">
        <v>99</v>
      </c>
      <c r="H489" s="374">
        <v>88</v>
      </c>
      <c r="I489" s="375" t="s">
        <v>426</v>
      </c>
      <c r="J489" s="375" t="s">
        <v>426</v>
      </c>
      <c r="K489" s="375" t="s">
        <v>426</v>
      </c>
      <c r="L489" s="374">
        <v>44</v>
      </c>
    </row>
    <row r="490" spans="1:13" s="372" customFormat="1" ht="13.7" customHeight="1" thickBot="1">
      <c r="A490" s="135" t="s">
        <v>545</v>
      </c>
      <c r="B490" s="376">
        <v>103</v>
      </c>
      <c r="C490" s="376">
        <v>198</v>
      </c>
      <c r="D490" s="376">
        <v>101</v>
      </c>
      <c r="E490" s="376">
        <v>97</v>
      </c>
      <c r="F490" s="376">
        <v>198</v>
      </c>
      <c r="G490" s="376">
        <v>101</v>
      </c>
      <c r="H490" s="376">
        <v>97</v>
      </c>
      <c r="I490" s="377" t="s">
        <v>426</v>
      </c>
      <c r="J490" s="377" t="s">
        <v>426</v>
      </c>
      <c r="K490" s="377" t="s">
        <v>426</v>
      </c>
      <c r="L490" s="376">
        <v>60</v>
      </c>
    </row>
    <row r="491" spans="1:13">
      <c r="A491" s="78" t="s">
        <v>132</v>
      </c>
      <c r="B491" s="114"/>
      <c r="C491" s="113"/>
      <c r="D491" s="113"/>
      <c r="E491" s="113"/>
      <c r="F491" s="113"/>
      <c r="G491" s="112"/>
      <c r="H491" s="112"/>
      <c r="I491" s="124"/>
      <c r="J491" s="125"/>
      <c r="K491" s="125"/>
      <c r="L491" s="112"/>
    </row>
    <row r="492" spans="1:13" ht="15">
      <c r="A492" s="78" t="s">
        <v>222</v>
      </c>
      <c r="B492" s="114"/>
      <c r="C492" s="113"/>
      <c r="D492" s="113"/>
      <c r="E492" s="113"/>
      <c r="F492" s="113"/>
      <c r="G492" s="112"/>
      <c r="H492" s="112"/>
      <c r="I492" s="124"/>
      <c r="J492" s="125"/>
      <c r="K492" s="125"/>
      <c r="L492" s="112"/>
    </row>
    <row r="493" spans="1:13">
      <c r="A493" s="75" t="s">
        <v>223</v>
      </c>
      <c r="B493" s="114"/>
      <c r="C493" s="113"/>
      <c r="D493" s="113"/>
      <c r="E493" s="113"/>
      <c r="F493" s="113"/>
      <c r="G493" s="112"/>
      <c r="H493" s="112"/>
      <c r="I493" s="124"/>
      <c r="J493" s="125"/>
      <c r="K493" s="125"/>
      <c r="L493" s="112"/>
    </row>
    <row r="494" spans="1:13">
      <c r="A494" s="91"/>
      <c r="B494" s="120"/>
      <c r="C494" s="121"/>
      <c r="D494" s="121"/>
      <c r="E494" s="121"/>
      <c r="F494" s="121"/>
      <c r="G494" s="122"/>
      <c r="H494" s="122"/>
      <c r="I494" s="121"/>
      <c r="J494" s="122"/>
      <c r="K494" s="122"/>
      <c r="L494" s="109"/>
    </row>
    <row r="495" spans="1:13" ht="16.5">
      <c r="A495" s="91"/>
      <c r="B495" s="120"/>
      <c r="C495" s="121"/>
      <c r="D495" s="121"/>
      <c r="E495" s="121"/>
      <c r="F495" s="121"/>
      <c r="G495" s="122"/>
      <c r="H495" s="122"/>
      <c r="I495" s="121"/>
      <c r="J495" s="681" t="s">
        <v>224</v>
      </c>
      <c r="K495" s="681"/>
      <c r="L495" s="681"/>
    </row>
    <row r="496" spans="1:13">
      <c r="A496" s="92"/>
      <c r="B496" s="123"/>
      <c r="C496" s="118"/>
      <c r="D496" s="118"/>
      <c r="E496" s="118"/>
      <c r="F496" s="118"/>
      <c r="G496" s="119"/>
      <c r="H496" s="119"/>
      <c r="I496" s="118"/>
      <c r="J496" s="119"/>
      <c r="K496" s="119"/>
      <c r="L496" s="111"/>
    </row>
    <row r="497" spans="1:12" ht="30" customHeight="1">
      <c r="A497" s="679" t="s">
        <v>111</v>
      </c>
      <c r="B497" s="679"/>
      <c r="C497" s="679"/>
      <c r="D497" s="679"/>
      <c r="E497" s="679"/>
      <c r="F497" s="679"/>
      <c r="G497" s="679"/>
      <c r="H497" s="679"/>
      <c r="I497" s="679"/>
      <c r="J497" s="679"/>
      <c r="K497" s="679"/>
      <c r="L497" s="679"/>
    </row>
    <row r="498" spans="1:12" ht="24.95" customHeight="1">
      <c r="A498" s="669" t="s">
        <v>141</v>
      </c>
      <c r="B498" s="669"/>
      <c r="C498" s="669"/>
      <c r="D498" s="669"/>
      <c r="E498" s="669"/>
      <c r="F498" s="669"/>
      <c r="G498" s="669"/>
      <c r="H498" s="669"/>
      <c r="I498" s="669"/>
      <c r="J498" s="669"/>
      <c r="K498" s="669"/>
      <c r="L498" s="669"/>
    </row>
    <row r="499" spans="1:12" ht="18" customHeight="1" thickBot="1">
      <c r="A499" s="70"/>
      <c r="B499" s="70"/>
      <c r="C499" s="70"/>
      <c r="D499" s="70"/>
      <c r="E499" s="74"/>
      <c r="F499" s="74"/>
      <c r="G499" s="74"/>
      <c r="H499" s="74"/>
      <c r="I499" s="74"/>
      <c r="J499" s="685" t="s">
        <v>225</v>
      </c>
      <c r="K499" s="685"/>
      <c r="L499" s="685"/>
    </row>
    <row r="500" spans="1:12" ht="16.5">
      <c r="A500" s="673" t="s">
        <v>226</v>
      </c>
      <c r="B500" s="673"/>
      <c r="C500" s="673"/>
      <c r="D500" s="674"/>
      <c r="E500" s="672" t="s">
        <v>227</v>
      </c>
      <c r="F500" s="673"/>
      <c r="G500" s="674"/>
      <c r="H500" s="672" t="s">
        <v>201</v>
      </c>
      <c r="I500" s="673"/>
      <c r="J500" s="674"/>
      <c r="K500" s="343" t="s">
        <v>178</v>
      </c>
      <c r="L500" s="344" t="s">
        <v>179</v>
      </c>
    </row>
    <row r="501" spans="1:12" ht="16.5">
      <c r="A501" s="670" t="s">
        <v>228</v>
      </c>
      <c r="B501" s="663" t="s">
        <v>181</v>
      </c>
      <c r="C501" s="664"/>
      <c r="D501" s="665"/>
      <c r="E501" s="663" t="s">
        <v>181</v>
      </c>
      <c r="F501" s="664"/>
      <c r="G501" s="665"/>
      <c r="H501" s="663" t="s">
        <v>181</v>
      </c>
      <c r="I501" s="664"/>
      <c r="J501" s="665"/>
      <c r="K501" s="345" t="s">
        <v>147</v>
      </c>
      <c r="L501" s="676"/>
    </row>
    <row r="502" spans="1:12">
      <c r="A502" s="671"/>
      <c r="B502" s="666"/>
      <c r="C502" s="667"/>
      <c r="D502" s="668"/>
      <c r="E502" s="666"/>
      <c r="F502" s="667"/>
      <c r="G502" s="668"/>
      <c r="H502" s="666"/>
      <c r="I502" s="667"/>
      <c r="J502" s="668"/>
      <c r="K502" s="346" t="s">
        <v>229</v>
      </c>
      <c r="L502" s="676"/>
    </row>
    <row r="503" spans="1:12" ht="15">
      <c r="A503" s="265" t="s">
        <v>159</v>
      </c>
      <c r="B503" s="335"/>
      <c r="C503" s="347" t="s">
        <v>182</v>
      </c>
      <c r="D503" s="348" t="s">
        <v>107</v>
      </c>
      <c r="E503" s="349"/>
      <c r="F503" s="347" t="s">
        <v>106</v>
      </c>
      <c r="G503" s="348" t="s">
        <v>107</v>
      </c>
      <c r="H503" s="349"/>
      <c r="I503" s="347" t="s">
        <v>106</v>
      </c>
      <c r="J503" s="350" t="s">
        <v>107</v>
      </c>
      <c r="K503" s="351" t="s">
        <v>230</v>
      </c>
      <c r="L503" s="676"/>
    </row>
    <row r="504" spans="1:12">
      <c r="A504" s="273" t="s">
        <v>108</v>
      </c>
      <c r="B504" s="273"/>
      <c r="C504" s="273" t="s">
        <v>109</v>
      </c>
      <c r="D504" s="273" t="s">
        <v>110</v>
      </c>
      <c r="E504" s="273"/>
      <c r="F504" s="273" t="s">
        <v>109</v>
      </c>
      <c r="G504" s="273" t="s">
        <v>110</v>
      </c>
      <c r="H504" s="340"/>
      <c r="I504" s="273" t="s">
        <v>109</v>
      </c>
      <c r="J504" s="341" t="s">
        <v>110</v>
      </c>
      <c r="K504" s="270" t="s">
        <v>183</v>
      </c>
      <c r="L504" s="341" t="s">
        <v>231</v>
      </c>
    </row>
    <row r="505" spans="1:12" s="372" customFormat="1" ht="12" customHeight="1">
      <c r="A505" s="374">
        <v>208</v>
      </c>
      <c r="B505" s="374">
        <v>407</v>
      </c>
      <c r="C505" s="374">
        <v>216</v>
      </c>
      <c r="D505" s="374">
        <v>191</v>
      </c>
      <c r="E505" s="374">
        <v>407</v>
      </c>
      <c r="F505" s="374">
        <v>216</v>
      </c>
      <c r="G505" s="374">
        <v>191</v>
      </c>
      <c r="H505" s="375" t="s">
        <v>423</v>
      </c>
      <c r="I505" s="375" t="s">
        <v>423</v>
      </c>
      <c r="J505" s="375" t="s">
        <v>547</v>
      </c>
      <c r="K505" s="374">
        <v>80</v>
      </c>
      <c r="L505" s="138" t="s">
        <v>548</v>
      </c>
    </row>
    <row r="506" spans="1:12" s="372" customFormat="1" ht="12" customHeight="1">
      <c r="A506" s="374">
        <v>204</v>
      </c>
      <c r="B506" s="374">
        <v>342</v>
      </c>
      <c r="C506" s="374">
        <v>204</v>
      </c>
      <c r="D506" s="374">
        <v>138</v>
      </c>
      <c r="E506" s="374">
        <v>342</v>
      </c>
      <c r="F506" s="374">
        <v>204</v>
      </c>
      <c r="G506" s="374">
        <v>138</v>
      </c>
      <c r="H506" s="375" t="s">
        <v>423</v>
      </c>
      <c r="I506" s="375" t="s">
        <v>423</v>
      </c>
      <c r="J506" s="375" t="s">
        <v>426</v>
      </c>
      <c r="K506" s="374">
        <v>92</v>
      </c>
      <c r="L506" s="138" t="s">
        <v>549</v>
      </c>
    </row>
    <row r="507" spans="1:12" s="372" customFormat="1" ht="12" customHeight="1">
      <c r="A507" s="374">
        <v>228</v>
      </c>
      <c r="B507" s="374">
        <v>433</v>
      </c>
      <c r="C507" s="374">
        <v>232</v>
      </c>
      <c r="D507" s="374">
        <v>201</v>
      </c>
      <c r="E507" s="374">
        <v>433</v>
      </c>
      <c r="F507" s="374">
        <v>232</v>
      </c>
      <c r="G507" s="374">
        <v>201</v>
      </c>
      <c r="H507" s="375" t="s">
        <v>423</v>
      </c>
      <c r="I507" s="375" t="s">
        <v>426</v>
      </c>
      <c r="J507" s="375" t="s">
        <v>423</v>
      </c>
      <c r="K507" s="374">
        <v>83</v>
      </c>
      <c r="L507" s="138" t="s">
        <v>550</v>
      </c>
    </row>
    <row r="508" spans="1:12" s="372" customFormat="1" ht="12" customHeight="1">
      <c r="A508" s="374">
        <v>194</v>
      </c>
      <c r="B508" s="374">
        <v>380</v>
      </c>
      <c r="C508" s="374">
        <v>193</v>
      </c>
      <c r="D508" s="374">
        <v>187</v>
      </c>
      <c r="E508" s="374">
        <v>380</v>
      </c>
      <c r="F508" s="374">
        <v>193</v>
      </c>
      <c r="G508" s="374">
        <v>187</v>
      </c>
      <c r="H508" s="375" t="s">
        <v>426</v>
      </c>
      <c r="I508" s="375" t="s">
        <v>423</v>
      </c>
      <c r="J508" s="375" t="s">
        <v>547</v>
      </c>
      <c r="K508" s="374">
        <v>72</v>
      </c>
      <c r="L508" s="138" t="s">
        <v>551</v>
      </c>
    </row>
    <row r="509" spans="1:12" s="372" customFormat="1" ht="12" customHeight="1">
      <c r="A509" s="374">
        <v>1115</v>
      </c>
      <c r="B509" s="374">
        <v>1453</v>
      </c>
      <c r="C509" s="374">
        <v>667</v>
      </c>
      <c r="D509" s="374">
        <v>786</v>
      </c>
      <c r="E509" s="374">
        <v>1453</v>
      </c>
      <c r="F509" s="374">
        <v>667</v>
      </c>
      <c r="G509" s="374">
        <v>786</v>
      </c>
      <c r="H509" s="375" t="s">
        <v>426</v>
      </c>
      <c r="I509" s="375" t="s">
        <v>426</v>
      </c>
      <c r="J509" s="375" t="s">
        <v>426</v>
      </c>
      <c r="K509" s="374">
        <v>150</v>
      </c>
      <c r="L509" s="138" t="s">
        <v>552</v>
      </c>
    </row>
    <row r="510" spans="1:12" s="372" customFormat="1" ht="12" customHeight="1">
      <c r="A510" s="374">
        <v>352</v>
      </c>
      <c r="B510" s="374">
        <v>659</v>
      </c>
      <c r="C510" s="374">
        <v>355</v>
      </c>
      <c r="D510" s="374">
        <v>304</v>
      </c>
      <c r="E510" s="374">
        <v>659</v>
      </c>
      <c r="F510" s="374">
        <v>355</v>
      </c>
      <c r="G510" s="374">
        <v>304</v>
      </c>
      <c r="H510" s="375" t="s">
        <v>426</v>
      </c>
      <c r="I510" s="375" t="s">
        <v>426</v>
      </c>
      <c r="J510" s="375" t="s">
        <v>426</v>
      </c>
      <c r="K510" s="374">
        <v>123</v>
      </c>
      <c r="L510" s="138" t="s">
        <v>553</v>
      </c>
    </row>
    <row r="511" spans="1:12" s="372" customFormat="1" ht="12" customHeight="1">
      <c r="A511" s="374">
        <v>222</v>
      </c>
      <c r="B511" s="374">
        <v>467</v>
      </c>
      <c r="C511" s="374">
        <v>226</v>
      </c>
      <c r="D511" s="374">
        <v>241</v>
      </c>
      <c r="E511" s="374">
        <v>467</v>
      </c>
      <c r="F511" s="374">
        <v>226</v>
      </c>
      <c r="G511" s="374">
        <v>241</v>
      </c>
      <c r="H511" s="375" t="s">
        <v>423</v>
      </c>
      <c r="I511" s="375" t="s">
        <v>423</v>
      </c>
      <c r="J511" s="375" t="s">
        <v>426</v>
      </c>
      <c r="K511" s="374">
        <v>98</v>
      </c>
      <c r="L511" s="138" t="s">
        <v>554</v>
      </c>
    </row>
    <row r="512" spans="1:12" s="372" customFormat="1" ht="12" customHeight="1">
      <c r="A512" s="374">
        <v>269</v>
      </c>
      <c r="B512" s="374">
        <v>755</v>
      </c>
      <c r="C512" s="374">
        <v>368</v>
      </c>
      <c r="D512" s="374">
        <v>387</v>
      </c>
      <c r="E512" s="374">
        <v>755</v>
      </c>
      <c r="F512" s="374">
        <v>368</v>
      </c>
      <c r="G512" s="374">
        <v>387</v>
      </c>
      <c r="H512" s="375" t="s">
        <v>570</v>
      </c>
      <c r="I512" s="375" t="s">
        <v>426</v>
      </c>
      <c r="J512" s="375" t="s">
        <v>423</v>
      </c>
      <c r="K512" s="374">
        <v>102</v>
      </c>
      <c r="L512" s="138" t="s">
        <v>555</v>
      </c>
    </row>
    <row r="513" spans="1:12" s="372" customFormat="1" ht="12" customHeight="1">
      <c r="A513" s="374">
        <v>206</v>
      </c>
      <c r="B513" s="374">
        <v>643</v>
      </c>
      <c r="C513" s="374">
        <v>307</v>
      </c>
      <c r="D513" s="374">
        <v>336</v>
      </c>
      <c r="E513" s="374">
        <v>643</v>
      </c>
      <c r="F513" s="374">
        <v>307</v>
      </c>
      <c r="G513" s="374">
        <v>336</v>
      </c>
      <c r="H513" s="375" t="s">
        <v>423</v>
      </c>
      <c r="I513" s="375" t="s">
        <v>547</v>
      </c>
      <c r="J513" s="375" t="s">
        <v>547</v>
      </c>
      <c r="K513" s="374">
        <v>88</v>
      </c>
      <c r="L513" s="138" t="s">
        <v>556</v>
      </c>
    </row>
    <row r="514" spans="1:12" s="372" customFormat="1" ht="12" customHeight="1">
      <c r="A514" s="374">
        <v>406</v>
      </c>
      <c r="B514" s="374">
        <v>1124</v>
      </c>
      <c r="C514" s="374">
        <v>551</v>
      </c>
      <c r="D514" s="374">
        <v>573</v>
      </c>
      <c r="E514" s="374">
        <v>1124</v>
      </c>
      <c r="F514" s="374">
        <v>551</v>
      </c>
      <c r="G514" s="374">
        <v>573</v>
      </c>
      <c r="H514" s="375" t="s">
        <v>571</v>
      </c>
      <c r="I514" s="375" t="s">
        <v>426</v>
      </c>
      <c r="J514" s="375" t="s">
        <v>547</v>
      </c>
      <c r="K514" s="374">
        <v>188</v>
      </c>
      <c r="L514" s="138" t="s">
        <v>557</v>
      </c>
    </row>
    <row r="515" spans="1:12" s="372" customFormat="1" ht="12" customHeight="1">
      <c r="A515" s="374">
        <v>294</v>
      </c>
      <c r="B515" s="374">
        <v>818</v>
      </c>
      <c r="C515" s="374">
        <v>397</v>
      </c>
      <c r="D515" s="374">
        <v>421</v>
      </c>
      <c r="E515" s="374">
        <v>818</v>
      </c>
      <c r="F515" s="374">
        <v>397</v>
      </c>
      <c r="G515" s="374">
        <v>421</v>
      </c>
      <c r="H515" s="375" t="s">
        <v>423</v>
      </c>
      <c r="I515" s="375" t="s">
        <v>426</v>
      </c>
      <c r="J515" s="375" t="s">
        <v>570</v>
      </c>
      <c r="K515" s="374">
        <v>112</v>
      </c>
      <c r="L515" s="138" t="s">
        <v>558</v>
      </c>
    </row>
    <row r="516" spans="1:12" s="372" customFormat="1" ht="12" customHeight="1">
      <c r="A516" s="374">
        <v>399</v>
      </c>
      <c r="B516" s="374">
        <v>1066</v>
      </c>
      <c r="C516" s="374">
        <v>509</v>
      </c>
      <c r="D516" s="374">
        <v>557</v>
      </c>
      <c r="E516" s="374">
        <v>1066</v>
      </c>
      <c r="F516" s="374">
        <v>509</v>
      </c>
      <c r="G516" s="374">
        <v>557</v>
      </c>
      <c r="H516" s="375" t="s">
        <v>423</v>
      </c>
      <c r="I516" s="375" t="s">
        <v>423</v>
      </c>
      <c r="J516" s="375" t="s">
        <v>426</v>
      </c>
      <c r="K516" s="374">
        <v>142</v>
      </c>
      <c r="L516" s="138" t="s">
        <v>559</v>
      </c>
    </row>
    <row r="517" spans="1:12" s="372" customFormat="1" ht="12" customHeight="1">
      <c r="A517" s="374">
        <v>184</v>
      </c>
      <c r="B517" s="374">
        <v>348</v>
      </c>
      <c r="C517" s="374">
        <v>184</v>
      </c>
      <c r="D517" s="374">
        <v>164</v>
      </c>
      <c r="E517" s="374">
        <v>348</v>
      </c>
      <c r="F517" s="374">
        <v>184</v>
      </c>
      <c r="G517" s="374">
        <v>164</v>
      </c>
      <c r="H517" s="375" t="s">
        <v>571</v>
      </c>
      <c r="I517" s="375" t="s">
        <v>423</v>
      </c>
      <c r="J517" s="375" t="s">
        <v>547</v>
      </c>
      <c r="K517" s="374">
        <v>52</v>
      </c>
      <c r="L517" s="138" t="s">
        <v>560</v>
      </c>
    </row>
    <row r="518" spans="1:12" s="372" customFormat="1" ht="12" customHeight="1">
      <c r="A518" s="374">
        <v>102</v>
      </c>
      <c r="B518" s="374">
        <v>159</v>
      </c>
      <c r="C518" s="374">
        <v>90</v>
      </c>
      <c r="D518" s="374">
        <v>69</v>
      </c>
      <c r="E518" s="374">
        <v>159</v>
      </c>
      <c r="F518" s="374">
        <v>90</v>
      </c>
      <c r="G518" s="374">
        <v>69</v>
      </c>
      <c r="H518" s="375" t="s">
        <v>547</v>
      </c>
      <c r="I518" s="375" t="s">
        <v>423</v>
      </c>
      <c r="J518" s="375" t="s">
        <v>426</v>
      </c>
      <c r="K518" s="374">
        <v>25</v>
      </c>
      <c r="L518" s="138" t="s">
        <v>561</v>
      </c>
    </row>
    <row r="519" spans="1:12" s="372" customFormat="1" ht="12" customHeight="1">
      <c r="A519" s="374">
        <v>199</v>
      </c>
      <c r="B519" s="374">
        <v>334</v>
      </c>
      <c r="C519" s="374">
        <v>180</v>
      </c>
      <c r="D519" s="374">
        <v>154</v>
      </c>
      <c r="E519" s="374">
        <v>334</v>
      </c>
      <c r="F519" s="374">
        <v>180</v>
      </c>
      <c r="G519" s="374">
        <v>154</v>
      </c>
      <c r="H519" s="375" t="s">
        <v>426</v>
      </c>
      <c r="I519" s="375" t="s">
        <v>423</v>
      </c>
      <c r="J519" s="375" t="s">
        <v>547</v>
      </c>
      <c r="K519" s="374">
        <v>19</v>
      </c>
      <c r="L519" s="138" t="s">
        <v>562</v>
      </c>
    </row>
    <row r="520" spans="1:12" s="372" customFormat="1" ht="12" customHeight="1">
      <c r="A520" s="374">
        <v>285</v>
      </c>
      <c r="B520" s="374">
        <v>726</v>
      </c>
      <c r="C520" s="374">
        <v>343</v>
      </c>
      <c r="D520" s="374">
        <v>383</v>
      </c>
      <c r="E520" s="374">
        <v>726</v>
      </c>
      <c r="F520" s="374">
        <v>343</v>
      </c>
      <c r="G520" s="374">
        <v>383</v>
      </c>
      <c r="H520" s="375" t="s">
        <v>426</v>
      </c>
      <c r="I520" s="375" t="s">
        <v>472</v>
      </c>
      <c r="J520" s="375" t="s">
        <v>423</v>
      </c>
      <c r="K520" s="374">
        <v>137</v>
      </c>
      <c r="L520" s="138" t="s">
        <v>563</v>
      </c>
    </row>
    <row r="521" spans="1:12" s="372" customFormat="1" ht="12" customHeight="1">
      <c r="A521" s="374">
        <v>167</v>
      </c>
      <c r="B521" s="374">
        <v>507</v>
      </c>
      <c r="C521" s="374">
        <v>249</v>
      </c>
      <c r="D521" s="374">
        <v>258</v>
      </c>
      <c r="E521" s="374">
        <v>507</v>
      </c>
      <c r="F521" s="374">
        <v>249</v>
      </c>
      <c r="G521" s="374">
        <v>258</v>
      </c>
      <c r="H521" s="375" t="s">
        <v>426</v>
      </c>
      <c r="I521" s="375" t="s">
        <v>472</v>
      </c>
      <c r="J521" s="375" t="s">
        <v>547</v>
      </c>
      <c r="K521" s="374">
        <v>25</v>
      </c>
      <c r="L521" s="138" t="s">
        <v>564</v>
      </c>
    </row>
    <row r="522" spans="1:12" s="372" customFormat="1" ht="12" customHeight="1">
      <c r="A522" s="374">
        <v>599</v>
      </c>
      <c r="B522" s="374">
        <v>1121</v>
      </c>
      <c r="C522" s="374">
        <v>529</v>
      </c>
      <c r="D522" s="374">
        <v>592</v>
      </c>
      <c r="E522" s="374">
        <v>1121</v>
      </c>
      <c r="F522" s="374">
        <v>529</v>
      </c>
      <c r="G522" s="374">
        <v>592</v>
      </c>
      <c r="H522" s="375" t="s">
        <v>426</v>
      </c>
      <c r="I522" s="375" t="s">
        <v>426</v>
      </c>
      <c r="J522" s="375" t="s">
        <v>426</v>
      </c>
      <c r="K522" s="374">
        <v>157</v>
      </c>
      <c r="L522" s="138" t="s">
        <v>565</v>
      </c>
    </row>
    <row r="523" spans="1:12" s="372" customFormat="1" ht="12" customHeight="1">
      <c r="A523" s="374">
        <v>323</v>
      </c>
      <c r="B523" s="374">
        <v>964</v>
      </c>
      <c r="C523" s="374">
        <v>467</v>
      </c>
      <c r="D523" s="374">
        <v>497</v>
      </c>
      <c r="E523" s="374">
        <v>964</v>
      </c>
      <c r="F523" s="374">
        <v>467</v>
      </c>
      <c r="G523" s="374">
        <v>497</v>
      </c>
      <c r="H523" s="375" t="s">
        <v>426</v>
      </c>
      <c r="I523" s="375" t="s">
        <v>426</v>
      </c>
      <c r="J523" s="375" t="s">
        <v>423</v>
      </c>
      <c r="K523" s="374">
        <v>44</v>
      </c>
      <c r="L523" s="138" t="s">
        <v>566</v>
      </c>
    </row>
    <row r="524" spans="1:12" s="372" customFormat="1" ht="12" customHeight="1">
      <c r="A524" s="374">
        <v>330</v>
      </c>
      <c r="B524" s="374">
        <v>962</v>
      </c>
      <c r="C524" s="374">
        <v>495</v>
      </c>
      <c r="D524" s="374">
        <v>467</v>
      </c>
      <c r="E524" s="374">
        <v>962</v>
      </c>
      <c r="F524" s="374">
        <v>495</v>
      </c>
      <c r="G524" s="374">
        <v>467</v>
      </c>
      <c r="H524" s="375" t="s">
        <v>426</v>
      </c>
      <c r="I524" s="375" t="s">
        <v>423</v>
      </c>
      <c r="J524" s="375" t="s">
        <v>426</v>
      </c>
      <c r="K524" s="374">
        <v>61</v>
      </c>
      <c r="L524" s="138" t="s">
        <v>567</v>
      </c>
    </row>
    <row r="525" spans="1:12" s="372" customFormat="1" ht="12" customHeight="1">
      <c r="A525" s="374">
        <v>358</v>
      </c>
      <c r="B525" s="374">
        <v>945</v>
      </c>
      <c r="C525" s="374">
        <v>472</v>
      </c>
      <c r="D525" s="374">
        <v>473</v>
      </c>
      <c r="E525" s="374">
        <v>945</v>
      </c>
      <c r="F525" s="374">
        <v>472</v>
      </c>
      <c r="G525" s="374">
        <v>473</v>
      </c>
      <c r="H525" s="375" t="s">
        <v>426</v>
      </c>
      <c r="I525" s="375" t="s">
        <v>426</v>
      </c>
      <c r="J525" s="375" t="s">
        <v>426</v>
      </c>
      <c r="K525" s="374">
        <v>44</v>
      </c>
      <c r="L525" s="138" t="s">
        <v>568</v>
      </c>
    </row>
    <row r="526" spans="1:12" s="372" customFormat="1" ht="12" customHeight="1">
      <c r="A526" s="373">
        <v>8319</v>
      </c>
      <c r="B526" s="373">
        <v>19010</v>
      </c>
      <c r="C526" s="373">
        <v>9555</v>
      </c>
      <c r="D526" s="373">
        <v>9455</v>
      </c>
      <c r="E526" s="373">
        <v>19010</v>
      </c>
      <c r="F526" s="373">
        <v>9555</v>
      </c>
      <c r="G526" s="373">
        <v>9455</v>
      </c>
      <c r="H526" s="378">
        <v>101</v>
      </c>
      <c r="I526" s="378">
        <v>31</v>
      </c>
      <c r="J526" s="378">
        <v>70</v>
      </c>
      <c r="K526" s="373">
        <v>4221</v>
      </c>
      <c r="L526" s="137" t="s">
        <v>569</v>
      </c>
    </row>
    <row r="527" spans="1:12" s="372" customFormat="1" ht="12" customHeight="1">
      <c r="A527" s="374">
        <v>129</v>
      </c>
      <c r="B527" s="374">
        <v>255</v>
      </c>
      <c r="C527" s="374">
        <v>149</v>
      </c>
      <c r="D527" s="374">
        <v>106</v>
      </c>
      <c r="E527" s="374">
        <v>255</v>
      </c>
      <c r="F527" s="374">
        <v>149</v>
      </c>
      <c r="G527" s="374">
        <v>106</v>
      </c>
      <c r="H527" s="375" t="s">
        <v>426</v>
      </c>
      <c r="I527" s="375" t="s">
        <v>426</v>
      </c>
      <c r="J527" s="375" t="s">
        <v>426</v>
      </c>
      <c r="K527" s="374">
        <v>71</v>
      </c>
      <c r="L527" s="138" t="s">
        <v>496</v>
      </c>
    </row>
    <row r="528" spans="1:12" s="372" customFormat="1" ht="12" customHeight="1">
      <c r="A528" s="374">
        <v>123</v>
      </c>
      <c r="B528" s="374">
        <v>223</v>
      </c>
      <c r="C528" s="374">
        <v>112</v>
      </c>
      <c r="D528" s="374">
        <v>111</v>
      </c>
      <c r="E528" s="374">
        <v>223</v>
      </c>
      <c r="F528" s="374">
        <v>112</v>
      </c>
      <c r="G528" s="374">
        <v>111</v>
      </c>
      <c r="H528" s="375" t="s">
        <v>426</v>
      </c>
      <c r="I528" s="375" t="s">
        <v>426</v>
      </c>
      <c r="J528" s="375" t="s">
        <v>423</v>
      </c>
      <c r="K528" s="374">
        <v>71</v>
      </c>
      <c r="L528" s="138" t="s">
        <v>475</v>
      </c>
    </row>
    <row r="529" spans="1:12" s="372" customFormat="1" ht="12" customHeight="1">
      <c r="A529" s="374">
        <v>179</v>
      </c>
      <c r="B529" s="374">
        <v>419</v>
      </c>
      <c r="C529" s="374">
        <v>219</v>
      </c>
      <c r="D529" s="374">
        <v>200</v>
      </c>
      <c r="E529" s="374">
        <v>419</v>
      </c>
      <c r="F529" s="374">
        <v>219</v>
      </c>
      <c r="G529" s="374">
        <v>200</v>
      </c>
      <c r="H529" s="375" t="s">
        <v>426</v>
      </c>
      <c r="I529" s="375" t="s">
        <v>547</v>
      </c>
      <c r="J529" s="375" t="s">
        <v>426</v>
      </c>
      <c r="K529" s="374">
        <v>85</v>
      </c>
      <c r="L529" s="138" t="s">
        <v>476</v>
      </c>
    </row>
    <row r="530" spans="1:12" s="372" customFormat="1" ht="12" customHeight="1">
      <c r="A530" s="374">
        <v>143</v>
      </c>
      <c r="B530" s="374">
        <v>299</v>
      </c>
      <c r="C530" s="374">
        <v>145</v>
      </c>
      <c r="D530" s="374">
        <v>154</v>
      </c>
      <c r="E530" s="374">
        <v>299</v>
      </c>
      <c r="F530" s="374">
        <v>145</v>
      </c>
      <c r="G530" s="374">
        <v>154</v>
      </c>
      <c r="H530" s="375" t="s">
        <v>547</v>
      </c>
      <c r="I530" s="375" t="s">
        <v>426</v>
      </c>
      <c r="J530" s="375" t="s">
        <v>426</v>
      </c>
      <c r="K530" s="374">
        <v>79</v>
      </c>
      <c r="L530" s="138" t="s">
        <v>477</v>
      </c>
    </row>
    <row r="531" spans="1:12" s="372" customFormat="1" ht="12" customHeight="1">
      <c r="A531" s="374">
        <v>67</v>
      </c>
      <c r="B531" s="374">
        <v>132</v>
      </c>
      <c r="C531" s="374">
        <v>68</v>
      </c>
      <c r="D531" s="374">
        <v>64</v>
      </c>
      <c r="E531" s="374">
        <v>132</v>
      </c>
      <c r="F531" s="374">
        <v>68</v>
      </c>
      <c r="G531" s="374">
        <v>64</v>
      </c>
      <c r="H531" s="375" t="s">
        <v>426</v>
      </c>
      <c r="I531" s="375" t="s">
        <v>426</v>
      </c>
      <c r="J531" s="375" t="s">
        <v>426</v>
      </c>
      <c r="K531" s="374">
        <v>37</v>
      </c>
      <c r="L531" s="138" t="s">
        <v>478</v>
      </c>
    </row>
    <row r="532" spans="1:12" s="372" customFormat="1" ht="12" customHeight="1">
      <c r="A532" s="374">
        <v>433</v>
      </c>
      <c r="B532" s="374">
        <v>1319</v>
      </c>
      <c r="C532" s="374">
        <v>643</v>
      </c>
      <c r="D532" s="374">
        <v>676</v>
      </c>
      <c r="E532" s="374">
        <v>1319</v>
      </c>
      <c r="F532" s="374">
        <v>643</v>
      </c>
      <c r="G532" s="374">
        <v>676</v>
      </c>
      <c r="H532" s="375" t="s">
        <v>426</v>
      </c>
      <c r="I532" s="375" t="s">
        <v>570</v>
      </c>
      <c r="J532" s="375" t="s">
        <v>426</v>
      </c>
      <c r="K532" s="374">
        <v>176</v>
      </c>
      <c r="L532" s="138" t="s">
        <v>479</v>
      </c>
    </row>
    <row r="533" spans="1:12" s="372" customFormat="1" ht="12" customHeight="1">
      <c r="A533" s="374">
        <v>460</v>
      </c>
      <c r="B533" s="374">
        <v>1283</v>
      </c>
      <c r="C533" s="374">
        <v>629</v>
      </c>
      <c r="D533" s="374">
        <v>654</v>
      </c>
      <c r="E533" s="374">
        <v>1283</v>
      </c>
      <c r="F533" s="374">
        <v>629</v>
      </c>
      <c r="G533" s="374">
        <v>654</v>
      </c>
      <c r="H533" s="375" t="s">
        <v>426</v>
      </c>
      <c r="I533" s="375" t="s">
        <v>426</v>
      </c>
      <c r="J533" s="375" t="s">
        <v>426</v>
      </c>
      <c r="K533" s="374">
        <v>168</v>
      </c>
      <c r="L533" s="138" t="s">
        <v>480</v>
      </c>
    </row>
    <row r="534" spans="1:12" s="372" customFormat="1" ht="12" customHeight="1">
      <c r="A534" s="374">
        <v>65</v>
      </c>
      <c r="B534" s="374">
        <v>108</v>
      </c>
      <c r="C534" s="374">
        <v>50</v>
      </c>
      <c r="D534" s="374">
        <v>58</v>
      </c>
      <c r="E534" s="374">
        <v>108</v>
      </c>
      <c r="F534" s="374">
        <v>50</v>
      </c>
      <c r="G534" s="374">
        <v>58</v>
      </c>
      <c r="H534" s="375" t="s">
        <v>426</v>
      </c>
      <c r="I534" s="375" t="s">
        <v>426</v>
      </c>
      <c r="J534" s="375" t="s">
        <v>426</v>
      </c>
      <c r="K534" s="374">
        <v>31</v>
      </c>
      <c r="L534" s="138" t="s">
        <v>481</v>
      </c>
    </row>
    <row r="535" spans="1:12" s="372" customFormat="1" ht="12" customHeight="1">
      <c r="A535" s="374">
        <v>95</v>
      </c>
      <c r="B535" s="374">
        <v>174</v>
      </c>
      <c r="C535" s="374">
        <v>94</v>
      </c>
      <c r="D535" s="374">
        <v>80</v>
      </c>
      <c r="E535" s="374">
        <v>174</v>
      </c>
      <c r="F535" s="374">
        <v>94</v>
      </c>
      <c r="G535" s="374">
        <v>80</v>
      </c>
      <c r="H535" s="375" t="s">
        <v>472</v>
      </c>
      <c r="I535" s="375" t="s">
        <v>426</v>
      </c>
      <c r="J535" s="375" t="s">
        <v>426</v>
      </c>
      <c r="K535" s="374">
        <v>55</v>
      </c>
      <c r="L535" s="138" t="s">
        <v>482</v>
      </c>
    </row>
    <row r="536" spans="1:12" s="372" customFormat="1" ht="12" customHeight="1">
      <c r="A536" s="374">
        <v>160</v>
      </c>
      <c r="B536" s="374">
        <v>332</v>
      </c>
      <c r="C536" s="374">
        <v>174</v>
      </c>
      <c r="D536" s="374">
        <v>158</v>
      </c>
      <c r="E536" s="374">
        <v>332</v>
      </c>
      <c r="F536" s="374">
        <v>174</v>
      </c>
      <c r="G536" s="374">
        <v>158</v>
      </c>
      <c r="H536" s="375" t="s">
        <v>426</v>
      </c>
      <c r="I536" s="375" t="s">
        <v>426</v>
      </c>
      <c r="J536" s="375" t="s">
        <v>426</v>
      </c>
      <c r="K536" s="374">
        <v>104</v>
      </c>
      <c r="L536" s="138" t="s">
        <v>483</v>
      </c>
    </row>
    <row r="537" spans="1:12" s="372" customFormat="1" ht="12" customHeight="1">
      <c r="A537" s="374">
        <v>221</v>
      </c>
      <c r="B537" s="374">
        <v>437</v>
      </c>
      <c r="C537" s="374">
        <v>219</v>
      </c>
      <c r="D537" s="374">
        <v>218</v>
      </c>
      <c r="E537" s="374">
        <v>437</v>
      </c>
      <c r="F537" s="374">
        <v>219</v>
      </c>
      <c r="G537" s="374">
        <v>218</v>
      </c>
      <c r="H537" s="375" t="s">
        <v>426</v>
      </c>
      <c r="I537" s="375" t="s">
        <v>423</v>
      </c>
      <c r="J537" s="375" t="s">
        <v>426</v>
      </c>
      <c r="K537" s="374">
        <v>127</v>
      </c>
      <c r="L537" s="138" t="s">
        <v>484</v>
      </c>
    </row>
    <row r="538" spans="1:12" s="372" customFormat="1" ht="12" customHeight="1">
      <c r="A538" s="374">
        <v>179</v>
      </c>
      <c r="B538" s="374">
        <v>368</v>
      </c>
      <c r="C538" s="374">
        <v>190</v>
      </c>
      <c r="D538" s="374">
        <v>178</v>
      </c>
      <c r="E538" s="374">
        <v>368</v>
      </c>
      <c r="F538" s="374">
        <v>190</v>
      </c>
      <c r="G538" s="374">
        <v>178</v>
      </c>
      <c r="H538" s="375" t="s">
        <v>547</v>
      </c>
      <c r="I538" s="375" t="s">
        <v>426</v>
      </c>
      <c r="J538" s="375" t="s">
        <v>426</v>
      </c>
      <c r="K538" s="374">
        <v>106</v>
      </c>
      <c r="L538" s="138" t="s">
        <v>485</v>
      </c>
    </row>
    <row r="539" spans="1:12" s="372" customFormat="1" ht="12" customHeight="1">
      <c r="A539" s="374">
        <v>215</v>
      </c>
      <c r="B539" s="374">
        <v>429</v>
      </c>
      <c r="C539" s="374">
        <v>230</v>
      </c>
      <c r="D539" s="374">
        <v>199</v>
      </c>
      <c r="E539" s="374">
        <v>429</v>
      </c>
      <c r="F539" s="374">
        <v>230</v>
      </c>
      <c r="G539" s="374">
        <v>199</v>
      </c>
      <c r="H539" s="375" t="s">
        <v>547</v>
      </c>
      <c r="I539" s="375" t="s">
        <v>426</v>
      </c>
      <c r="J539" s="375" t="s">
        <v>426</v>
      </c>
      <c r="K539" s="374">
        <v>126</v>
      </c>
      <c r="L539" s="138" t="s">
        <v>486</v>
      </c>
    </row>
    <row r="540" spans="1:12" s="372" customFormat="1" ht="12" customHeight="1">
      <c r="A540" s="374">
        <v>247</v>
      </c>
      <c r="B540" s="374">
        <v>597</v>
      </c>
      <c r="C540" s="374">
        <v>291</v>
      </c>
      <c r="D540" s="374">
        <v>306</v>
      </c>
      <c r="E540" s="374">
        <v>597</v>
      </c>
      <c r="F540" s="374">
        <v>291</v>
      </c>
      <c r="G540" s="374">
        <v>306</v>
      </c>
      <c r="H540" s="375" t="s">
        <v>426</v>
      </c>
      <c r="I540" s="375" t="s">
        <v>426</v>
      </c>
      <c r="J540" s="375" t="s">
        <v>426</v>
      </c>
      <c r="K540" s="374">
        <v>109</v>
      </c>
      <c r="L540" s="138" t="s">
        <v>487</v>
      </c>
    </row>
    <row r="541" spans="1:12" s="372" customFormat="1" ht="12" customHeight="1">
      <c r="A541" s="374">
        <v>209</v>
      </c>
      <c r="B541" s="374">
        <v>436</v>
      </c>
      <c r="C541" s="374">
        <v>226</v>
      </c>
      <c r="D541" s="374">
        <v>210</v>
      </c>
      <c r="E541" s="374">
        <v>436</v>
      </c>
      <c r="F541" s="374">
        <v>226</v>
      </c>
      <c r="G541" s="374">
        <v>210</v>
      </c>
      <c r="H541" s="375" t="s">
        <v>426</v>
      </c>
      <c r="I541" s="375" t="s">
        <v>426</v>
      </c>
      <c r="J541" s="375" t="s">
        <v>426</v>
      </c>
      <c r="K541" s="374">
        <v>128</v>
      </c>
      <c r="L541" s="138" t="s">
        <v>488</v>
      </c>
    </row>
    <row r="542" spans="1:12" s="372" customFormat="1" ht="12" customHeight="1">
      <c r="A542" s="374">
        <v>300</v>
      </c>
      <c r="B542" s="374">
        <v>532</v>
      </c>
      <c r="C542" s="374">
        <v>271</v>
      </c>
      <c r="D542" s="374">
        <v>261</v>
      </c>
      <c r="E542" s="374">
        <v>532</v>
      </c>
      <c r="F542" s="374">
        <v>271</v>
      </c>
      <c r="G542" s="374">
        <v>261</v>
      </c>
      <c r="H542" s="375" t="s">
        <v>426</v>
      </c>
      <c r="I542" s="375" t="s">
        <v>426</v>
      </c>
      <c r="J542" s="375" t="s">
        <v>426</v>
      </c>
      <c r="K542" s="374">
        <v>119</v>
      </c>
      <c r="L542" s="138" t="s">
        <v>489</v>
      </c>
    </row>
    <row r="543" spans="1:12" s="372" customFormat="1" ht="12" customHeight="1">
      <c r="A543" s="374">
        <v>163</v>
      </c>
      <c r="B543" s="374">
        <v>364</v>
      </c>
      <c r="C543" s="374">
        <v>180</v>
      </c>
      <c r="D543" s="374">
        <v>184</v>
      </c>
      <c r="E543" s="374">
        <v>364</v>
      </c>
      <c r="F543" s="374">
        <v>180</v>
      </c>
      <c r="G543" s="374">
        <v>184</v>
      </c>
      <c r="H543" s="375" t="s">
        <v>426</v>
      </c>
      <c r="I543" s="375" t="s">
        <v>426</v>
      </c>
      <c r="J543" s="375" t="s">
        <v>426</v>
      </c>
      <c r="K543" s="374">
        <v>87</v>
      </c>
      <c r="L543" s="138" t="s">
        <v>490</v>
      </c>
    </row>
    <row r="544" spans="1:12" s="372" customFormat="1" ht="12" customHeight="1">
      <c r="A544" s="374">
        <v>484</v>
      </c>
      <c r="B544" s="374">
        <v>1214</v>
      </c>
      <c r="C544" s="374">
        <v>577</v>
      </c>
      <c r="D544" s="374">
        <v>637</v>
      </c>
      <c r="E544" s="374">
        <v>1214</v>
      </c>
      <c r="F544" s="374">
        <v>577</v>
      </c>
      <c r="G544" s="374">
        <v>637</v>
      </c>
      <c r="H544" s="375" t="s">
        <v>426</v>
      </c>
      <c r="I544" s="375" t="s">
        <v>426</v>
      </c>
      <c r="J544" s="375" t="s">
        <v>426</v>
      </c>
      <c r="K544" s="374">
        <v>272</v>
      </c>
      <c r="L544" s="138" t="s">
        <v>491</v>
      </c>
    </row>
    <row r="545" spans="1:12" s="372" customFormat="1" ht="12" customHeight="1">
      <c r="A545" s="374">
        <v>79</v>
      </c>
      <c r="B545" s="374">
        <v>149</v>
      </c>
      <c r="C545" s="374">
        <v>67</v>
      </c>
      <c r="D545" s="374">
        <v>82</v>
      </c>
      <c r="E545" s="374">
        <v>149</v>
      </c>
      <c r="F545" s="374">
        <v>67</v>
      </c>
      <c r="G545" s="374">
        <v>82</v>
      </c>
      <c r="H545" s="375" t="s">
        <v>426</v>
      </c>
      <c r="I545" s="375" t="s">
        <v>426</v>
      </c>
      <c r="J545" s="375" t="s">
        <v>426</v>
      </c>
      <c r="K545" s="374">
        <v>47</v>
      </c>
      <c r="L545" s="138" t="s">
        <v>492</v>
      </c>
    </row>
    <row r="546" spans="1:12" s="372" customFormat="1" ht="12" customHeight="1">
      <c r="A546" s="374">
        <v>144</v>
      </c>
      <c r="B546" s="374">
        <v>324</v>
      </c>
      <c r="C546" s="374">
        <v>168</v>
      </c>
      <c r="D546" s="374">
        <v>156</v>
      </c>
      <c r="E546" s="374">
        <v>324</v>
      </c>
      <c r="F546" s="374">
        <v>168</v>
      </c>
      <c r="G546" s="374">
        <v>156</v>
      </c>
      <c r="H546" s="375" t="s">
        <v>426</v>
      </c>
      <c r="I546" s="375" t="s">
        <v>426</v>
      </c>
      <c r="J546" s="375" t="s">
        <v>426</v>
      </c>
      <c r="K546" s="374">
        <v>78</v>
      </c>
      <c r="L546" s="138" t="s">
        <v>493</v>
      </c>
    </row>
    <row r="547" spans="1:12" s="372" customFormat="1" ht="12" customHeight="1">
      <c r="A547" s="374">
        <v>159</v>
      </c>
      <c r="B547" s="374">
        <v>358</v>
      </c>
      <c r="C547" s="374">
        <v>175</v>
      </c>
      <c r="D547" s="374">
        <v>183</v>
      </c>
      <c r="E547" s="374">
        <v>358</v>
      </c>
      <c r="F547" s="374">
        <v>175</v>
      </c>
      <c r="G547" s="374">
        <v>183</v>
      </c>
      <c r="H547" s="375" t="s">
        <v>426</v>
      </c>
      <c r="I547" s="375" t="s">
        <v>426</v>
      </c>
      <c r="J547" s="375" t="s">
        <v>426</v>
      </c>
      <c r="K547" s="374">
        <v>106</v>
      </c>
      <c r="L547" s="138" t="s">
        <v>494</v>
      </c>
    </row>
    <row r="548" spans="1:12" s="372" customFormat="1" ht="12" customHeight="1">
      <c r="A548" s="374">
        <v>270</v>
      </c>
      <c r="B548" s="374">
        <v>562</v>
      </c>
      <c r="C548" s="374">
        <v>301</v>
      </c>
      <c r="D548" s="374">
        <v>261</v>
      </c>
      <c r="E548" s="374">
        <v>562</v>
      </c>
      <c r="F548" s="374">
        <v>301</v>
      </c>
      <c r="G548" s="374">
        <v>261</v>
      </c>
      <c r="H548" s="375" t="s">
        <v>426</v>
      </c>
      <c r="I548" s="375" t="s">
        <v>426</v>
      </c>
      <c r="J548" s="375" t="s">
        <v>426</v>
      </c>
      <c r="K548" s="374">
        <v>131</v>
      </c>
      <c r="L548" s="138" t="s">
        <v>495</v>
      </c>
    </row>
    <row r="549" spans="1:12" s="372" customFormat="1" ht="12" customHeight="1">
      <c r="A549" s="374">
        <v>114</v>
      </c>
      <c r="B549" s="374">
        <v>196</v>
      </c>
      <c r="C549" s="374">
        <v>93</v>
      </c>
      <c r="D549" s="374">
        <v>103</v>
      </c>
      <c r="E549" s="374">
        <v>196</v>
      </c>
      <c r="F549" s="374">
        <v>93</v>
      </c>
      <c r="G549" s="374">
        <v>103</v>
      </c>
      <c r="H549" s="375" t="s">
        <v>426</v>
      </c>
      <c r="I549" s="375" t="s">
        <v>426</v>
      </c>
      <c r="J549" s="375" t="s">
        <v>547</v>
      </c>
      <c r="K549" s="374">
        <v>37</v>
      </c>
      <c r="L549" s="138" t="s">
        <v>506</v>
      </c>
    </row>
    <row r="550" spans="1:12" s="372" customFormat="1" ht="12" customHeight="1" thickBot="1">
      <c r="A550" s="376">
        <v>341</v>
      </c>
      <c r="B550" s="376">
        <v>1018</v>
      </c>
      <c r="C550" s="376">
        <v>503</v>
      </c>
      <c r="D550" s="376">
        <v>515</v>
      </c>
      <c r="E550" s="376">
        <v>1018</v>
      </c>
      <c r="F550" s="376">
        <v>503</v>
      </c>
      <c r="G550" s="376">
        <v>515</v>
      </c>
      <c r="H550" s="377" t="s">
        <v>426</v>
      </c>
      <c r="I550" s="377" t="s">
        <v>426</v>
      </c>
      <c r="J550" s="377" t="s">
        <v>426</v>
      </c>
      <c r="K550" s="376">
        <v>105</v>
      </c>
      <c r="L550" s="141" t="s">
        <v>507</v>
      </c>
    </row>
    <row r="551" spans="1:12">
      <c r="A551" s="99"/>
      <c r="B551" s="114"/>
      <c r="C551" s="113"/>
      <c r="D551" s="113"/>
      <c r="E551" s="113"/>
      <c r="F551" s="113"/>
      <c r="G551" s="112"/>
      <c r="H551" s="112"/>
      <c r="I551" s="113"/>
      <c r="J551" s="112"/>
      <c r="K551" s="112"/>
      <c r="L551" s="77"/>
    </row>
    <row r="552" spans="1:12">
      <c r="A552" s="91"/>
      <c r="B552" s="120"/>
      <c r="C552" s="121"/>
      <c r="D552" s="121"/>
      <c r="E552" s="121"/>
      <c r="F552" s="121"/>
      <c r="G552" s="122"/>
      <c r="H552" s="122"/>
      <c r="I552" s="121"/>
      <c r="J552" s="122"/>
      <c r="K552" s="122"/>
      <c r="L552" s="109"/>
    </row>
    <row r="553" spans="1:12" ht="16.5">
      <c r="A553" s="86" t="s">
        <v>232</v>
      </c>
      <c r="B553" s="120"/>
      <c r="C553" s="121"/>
      <c r="D553" s="121"/>
      <c r="E553" s="121"/>
      <c r="F553" s="121"/>
      <c r="G553" s="122"/>
      <c r="H553" s="122"/>
      <c r="I553" s="121"/>
      <c r="J553" s="122"/>
      <c r="K553" s="122"/>
      <c r="L553" s="102"/>
    </row>
    <row r="554" spans="1:12">
      <c r="A554" s="74"/>
      <c r="B554" s="123"/>
      <c r="C554" s="118"/>
      <c r="D554" s="118"/>
      <c r="E554" s="118"/>
      <c r="F554" s="118"/>
      <c r="G554" s="119"/>
      <c r="H554" s="119"/>
      <c r="I554" s="118"/>
      <c r="J554" s="119"/>
      <c r="K554" s="119"/>
      <c r="L554" s="110"/>
    </row>
    <row r="555" spans="1:12" ht="30" customHeight="1">
      <c r="A555" s="678" t="s">
        <v>233</v>
      </c>
      <c r="B555" s="678"/>
      <c r="C555" s="678"/>
      <c r="D555" s="678"/>
      <c r="E555" s="678"/>
      <c r="F555" s="678"/>
      <c r="G555" s="678"/>
      <c r="H555" s="678"/>
      <c r="I555" s="678"/>
      <c r="J555" s="678"/>
      <c r="K555" s="678"/>
      <c r="L555" s="678"/>
    </row>
    <row r="556" spans="1:12" ht="24.95" customHeight="1">
      <c r="A556" s="93"/>
      <c r="B556" s="94"/>
      <c r="C556" s="94"/>
      <c r="D556" s="94"/>
      <c r="E556" s="94"/>
      <c r="F556" s="94"/>
      <c r="G556" s="94"/>
      <c r="H556" s="94"/>
      <c r="I556" s="94"/>
      <c r="J556" s="94"/>
      <c r="K556" s="94"/>
      <c r="L556" s="109"/>
    </row>
    <row r="557" spans="1:12" ht="18" customHeight="1" thickBot="1">
      <c r="A557" s="88" t="s">
        <v>184</v>
      </c>
      <c r="B557" s="108"/>
      <c r="C557" s="108"/>
      <c r="D557" s="108"/>
      <c r="E557" s="108"/>
      <c r="F557" s="107"/>
      <c r="G557" s="107"/>
      <c r="H557" s="107"/>
      <c r="I557" s="107"/>
      <c r="J557" s="107"/>
      <c r="K557" s="95"/>
      <c r="L557" s="89"/>
    </row>
    <row r="558" spans="1:12" ht="16.5">
      <c r="A558" s="353" t="s">
        <v>185</v>
      </c>
      <c r="B558" s="672" t="s">
        <v>186</v>
      </c>
      <c r="C558" s="673"/>
      <c r="D558" s="673"/>
      <c r="E558" s="674"/>
      <c r="F558" s="672" t="s">
        <v>187</v>
      </c>
      <c r="G558" s="673"/>
      <c r="H558" s="674"/>
      <c r="I558" s="672" t="s">
        <v>188</v>
      </c>
      <c r="J558" s="673"/>
      <c r="K558" s="674"/>
      <c r="L558" s="332" t="s">
        <v>189</v>
      </c>
    </row>
    <row r="559" spans="1:12" ht="16.5">
      <c r="A559" s="675"/>
      <c r="B559" s="627" t="s">
        <v>190</v>
      </c>
      <c r="C559" s="663" t="s">
        <v>191</v>
      </c>
      <c r="D559" s="664"/>
      <c r="E559" s="665"/>
      <c r="F559" s="663" t="s">
        <v>191</v>
      </c>
      <c r="G559" s="664"/>
      <c r="H559" s="665"/>
      <c r="I559" s="663" t="s">
        <v>191</v>
      </c>
      <c r="J559" s="664"/>
      <c r="K559" s="665"/>
      <c r="L559" s="333" t="s">
        <v>192</v>
      </c>
    </row>
    <row r="560" spans="1:12">
      <c r="A560" s="675"/>
      <c r="B560" s="628"/>
      <c r="C560" s="666"/>
      <c r="D560" s="667"/>
      <c r="E560" s="668"/>
      <c r="F560" s="666"/>
      <c r="G560" s="667"/>
      <c r="H560" s="668"/>
      <c r="I560" s="666"/>
      <c r="J560" s="667"/>
      <c r="K560" s="668"/>
      <c r="L560" s="334" t="s">
        <v>234</v>
      </c>
    </row>
    <row r="561" spans="1:12" ht="15">
      <c r="A561" s="675"/>
      <c r="B561" s="265" t="s">
        <v>193</v>
      </c>
      <c r="C561" s="335"/>
      <c r="D561" s="347" t="s">
        <v>202</v>
      </c>
      <c r="E561" s="348" t="s">
        <v>107</v>
      </c>
      <c r="F561" s="349"/>
      <c r="G561" s="347" t="s">
        <v>106</v>
      </c>
      <c r="H561" s="348" t="s">
        <v>107</v>
      </c>
      <c r="I561" s="349"/>
      <c r="J561" s="347" t="s">
        <v>106</v>
      </c>
      <c r="K561" s="350" t="s">
        <v>107</v>
      </c>
      <c r="L561" s="339" t="s">
        <v>194</v>
      </c>
    </row>
    <row r="562" spans="1:12">
      <c r="A562" s="273" t="s">
        <v>195</v>
      </c>
      <c r="B562" s="273" t="s">
        <v>108</v>
      </c>
      <c r="C562" s="273"/>
      <c r="D562" s="273" t="s">
        <v>109</v>
      </c>
      <c r="E562" s="273" t="s">
        <v>110</v>
      </c>
      <c r="F562" s="273"/>
      <c r="G562" s="273" t="s">
        <v>109</v>
      </c>
      <c r="H562" s="273" t="s">
        <v>110</v>
      </c>
      <c r="I562" s="340"/>
      <c r="J562" s="273" t="s">
        <v>109</v>
      </c>
      <c r="K562" s="341" t="s">
        <v>110</v>
      </c>
      <c r="L562" s="342" t="s">
        <v>196</v>
      </c>
    </row>
    <row r="563" spans="1:12" s="372" customFormat="1" ht="13.5" customHeight="1">
      <c r="A563" s="134" t="s">
        <v>508</v>
      </c>
      <c r="B563" s="374">
        <v>459</v>
      </c>
      <c r="C563" s="374">
        <v>1209</v>
      </c>
      <c r="D563" s="374">
        <v>582</v>
      </c>
      <c r="E563" s="374">
        <v>627</v>
      </c>
      <c r="F563" s="374">
        <v>1209</v>
      </c>
      <c r="G563" s="374">
        <v>582</v>
      </c>
      <c r="H563" s="374">
        <v>627</v>
      </c>
      <c r="I563" s="375" t="s">
        <v>546</v>
      </c>
      <c r="J563" s="375" t="s">
        <v>570</v>
      </c>
      <c r="K563" s="375" t="s">
        <v>423</v>
      </c>
      <c r="L563" s="374">
        <v>120</v>
      </c>
    </row>
    <row r="564" spans="1:12" s="372" customFormat="1" ht="13.5" customHeight="1">
      <c r="A564" s="134" t="s">
        <v>509</v>
      </c>
      <c r="B564" s="374">
        <v>116</v>
      </c>
      <c r="C564" s="374">
        <v>246</v>
      </c>
      <c r="D564" s="374">
        <v>123</v>
      </c>
      <c r="E564" s="374">
        <v>123</v>
      </c>
      <c r="F564" s="374">
        <v>246</v>
      </c>
      <c r="G564" s="374">
        <v>123</v>
      </c>
      <c r="H564" s="374">
        <v>123</v>
      </c>
      <c r="I564" s="375" t="s">
        <v>423</v>
      </c>
      <c r="J564" s="375" t="s">
        <v>423</v>
      </c>
      <c r="K564" s="375" t="s">
        <v>426</v>
      </c>
      <c r="L564" s="374">
        <v>58</v>
      </c>
    </row>
    <row r="565" spans="1:12" s="372" customFormat="1" ht="13.5" customHeight="1">
      <c r="A565" s="134" t="s">
        <v>510</v>
      </c>
      <c r="B565" s="374">
        <v>102</v>
      </c>
      <c r="C565" s="374">
        <v>206</v>
      </c>
      <c r="D565" s="374">
        <v>92</v>
      </c>
      <c r="E565" s="374">
        <v>114</v>
      </c>
      <c r="F565" s="374">
        <v>206</v>
      </c>
      <c r="G565" s="374">
        <v>92</v>
      </c>
      <c r="H565" s="374">
        <v>114</v>
      </c>
      <c r="I565" s="375" t="s">
        <v>423</v>
      </c>
      <c r="J565" s="375" t="s">
        <v>546</v>
      </c>
      <c r="K565" s="375" t="s">
        <v>470</v>
      </c>
      <c r="L565" s="374">
        <v>58</v>
      </c>
    </row>
    <row r="566" spans="1:12" s="372" customFormat="1" ht="13.5" customHeight="1">
      <c r="A566" s="134" t="s">
        <v>511</v>
      </c>
      <c r="B566" s="374">
        <v>219</v>
      </c>
      <c r="C566" s="374">
        <v>502</v>
      </c>
      <c r="D566" s="374">
        <v>252</v>
      </c>
      <c r="E566" s="374">
        <v>250</v>
      </c>
      <c r="F566" s="374">
        <v>502</v>
      </c>
      <c r="G566" s="374">
        <v>252</v>
      </c>
      <c r="H566" s="374">
        <v>250</v>
      </c>
      <c r="I566" s="375" t="s">
        <v>546</v>
      </c>
      <c r="J566" s="375" t="s">
        <v>423</v>
      </c>
      <c r="K566" s="375" t="s">
        <v>426</v>
      </c>
      <c r="L566" s="374">
        <v>84</v>
      </c>
    </row>
    <row r="567" spans="1:12" s="372" customFormat="1" ht="13.5" customHeight="1">
      <c r="A567" s="134" t="s">
        <v>512</v>
      </c>
      <c r="B567" s="374">
        <v>162</v>
      </c>
      <c r="C567" s="374">
        <v>349</v>
      </c>
      <c r="D567" s="374">
        <v>190</v>
      </c>
      <c r="E567" s="374">
        <v>159</v>
      </c>
      <c r="F567" s="374">
        <v>349</v>
      </c>
      <c r="G567" s="374">
        <v>190</v>
      </c>
      <c r="H567" s="374">
        <v>159</v>
      </c>
      <c r="I567" s="375" t="s">
        <v>423</v>
      </c>
      <c r="J567" s="375" t="s">
        <v>426</v>
      </c>
      <c r="K567" s="375" t="s">
        <v>423</v>
      </c>
      <c r="L567" s="374">
        <v>91</v>
      </c>
    </row>
    <row r="568" spans="1:12" s="372" customFormat="1" ht="13.5" customHeight="1">
      <c r="A568" s="134" t="s">
        <v>513</v>
      </c>
      <c r="B568" s="374">
        <v>213</v>
      </c>
      <c r="C568" s="374">
        <v>477</v>
      </c>
      <c r="D568" s="374">
        <v>230</v>
      </c>
      <c r="E568" s="374">
        <v>247</v>
      </c>
      <c r="F568" s="374">
        <v>477</v>
      </c>
      <c r="G568" s="374">
        <v>230</v>
      </c>
      <c r="H568" s="374">
        <v>247</v>
      </c>
      <c r="I568" s="375" t="s">
        <v>472</v>
      </c>
      <c r="J568" s="375" t="s">
        <v>423</v>
      </c>
      <c r="K568" s="375" t="s">
        <v>426</v>
      </c>
      <c r="L568" s="374">
        <v>105</v>
      </c>
    </row>
    <row r="569" spans="1:12" s="372" customFormat="1" ht="13.5" customHeight="1">
      <c r="A569" s="134" t="s">
        <v>514</v>
      </c>
      <c r="B569" s="374">
        <v>173</v>
      </c>
      <c r="C569" s="374">
        <v>418</v>
      </c>
      <c r="D569" s="374">
        <v>209</v>
      </c>
      <c r="E569" s="374">
        <v>209</v>
      </c>
      <c r="F569" s="374">
        <v>418</v>
      </c>
      <c r="G569" s="374">
        <v>209</v>
      </c>
      <c r="H569" s="374">
        <v>209</v>
      </c>
      <c r="I569" s="375" t="s">
        <v>426</v>
      </c>
      <c r="J569" s="375" t="s">
        <v>423</v>
      </c>
      <c r="K569" s="375" t="s">
        <v>546</v>
      </c>
      <c r="L569" s="374">
        <v>66</v>
      </c>
    </row>
    <row r="570" spans="1:12" s="372" customFormat="1" ht="13.5" customHeight="1">
      <c r="A570" s="134" t="s">
        <v>515</v>
      </c>
      <c r="B570" s="374">
        <v>88</v>
      </c>
      <c r="C570" s="374">
        <v>213</v>
      </c>
      <c r="D570" s="374">
        <v>110</v>
      </c>
      <c r="E570" s="374">
        <v>103</v>
      </c>
      <c r="F570" s="374">
        <v>213</v>
      </c>
      <c r="G570" s="374">
        <v>110</v>
      </c>
      <c r="H570" s="374">
        <v>103</v>
      </c>
      <c r="I570" s="375" t="s">
        <v>426</v>
      </c>
      <c r="J570" s="375" t="s">
        <v>470</v>
      </c>
      <c r="K570" s="375" t="s">
        <v>423</v>
      </c>
      <c r="L570" s="374">
        <v>49</v>
      </c>
    </row>
    <row r="571" spans="1:12" s="372" customFormat="1" ht="13.5" customHeight="1">
      <c r="A571" s="134" t="s">
        <v>516</v>
      </c>
      <c r="B571" s="374">
        <v>175</v>
      </c>
      <c r="C571" s="374">
        <v>368</v>
      </c>
      <c r="D571" s="374">
        <v>198</v>
      </c>
      <c r="E571" s="374">
        <v>170</v>
      </c>
      <c r="F571" s="374">
        <v>368</v>
      </c>
      <c r="G571" s="374">
        <v>198</v>
      </c>
      <c r="H571" s="374">
        <v>170</v>
      </c>
      <c r="I571" s="375" t="s">
        <v>546</v>
      </c>
      <c r="J571" s="375" t="s">
        <v>426</v>
      </c>
      <c r="K571" s="375" t="s">
        <v>426</v>
      </c>
      <c r="L571" s="374">
        <v>83</v>
      </c>
    </row>
    <row r="572" spans="1:12" s="372" customFormat="1" ht="13.5" customHeight="1">
      <c r="A572" s="134" t="s">
        <v>517</v>
      </c>
      <c r="B572" s="374">
        <v>139</v>
      </c>
      <c r="C572" s="374">
        <v>366</v>
      </c>
      <c r="D572" s="374">
        <v>180</v>
      </c>
      <c r="E572" s="374">
        <v>186</v>
      </c>
      <c r="F572" s="374">
        <v>366</v>
      </c>
      <c r="G572" s="374">
        <v>180</v>
      </c>
      <c r="H572" s="374">
        <v>186</v>
      </c>
      <c r="I572" s="375" t="s">
        <v>426</v>
      </c>
      <c r="J572" s="375" t="s">
        <v>426</v>
      </c>
      <c r="K572" s="375" t="s">
        <v>426</v>
      </c>
      <c r="L572" s="374">
        <v>46</v>
      </c>
    </row>
    <row r="573" spans="1:12" s="372" customFormat="1" ht="13.5" customHeight="1">
      <c r="A573" s="134" t="s">
        <v>518</v>
      </c>
      <c r="B573" s="374">
        <v>282</v>
      </c>
      <c r="C573" s="374">
        <v>723</v>
      </c>
      <c r="D573" s="374">
        <v>353</v>
      </c>
      <c r="E573" s="374">
        <v>370</v>
      </c>
      <c r="F573" s="374">
        <v>723</v>
      </c>
      <c r="G573" s="374">
        <v>353</v>
      </c>
      <c r="H573" s="374">
        <v>370</v>
      </c>
      <c r="I573" s="375" t="s">
        <v>472</v>
      </c>
      <c r="J573" s="375" t="s">
        <v>470</v>
      </c>
      <c r="K573" s="375" t="s">
        <v>426</v>
      </c>
      <c r="L573" s="374">
        <v>166</v>
      </c>
    </row>
    <row r="574" spans="1:12" s="372" customFormat="1" ht="13.5" customHeight="1">
      <c r="A574" s="134" t="s">
        <v>519</v>
      </c>
      <c r="B574" s="374">
        <v>215</v>
      </c>
      <c r="C574" s="374">
        <v>445</v>
      </c>
      <c r="D574" s="374">
        <v>218</v>
      </c>
      <c r="E574" s="374">
        <v>227</v>
      </c>
      <c r="F574" s="374">
        <v>445</v>
      </c>
      <c r="G574" s="374">
        <v>218</v>
      </c>
      <c r="H574" s="374">
        <v>227</v>
      </c>
      <c r="I574" s="375" t="s">
        <v>426</v>
      </c>
      <c r="J574" s="375" t="s">
        <v>470</v>
      </c>
      <c r="K574" s="375" t="s">
        <v>426</v>
      </c>
      <c r="L574" s="374">
        <v>149</v>
      </c>
    </row>
    <row r="575" spans="1:12" s="372" customFormat="1" ht="13.5" customHeight="1">
      <c r="A575" s="134" t="s">
        <v>520</v>
      </c>
      <c r="B575" s="374">
        <v>109</v>
      </c>
      <c r="C575" s="374">
        <v>203</v>
      </c>
      <c r="D575" s="374">
        <v>115</v>
      </c>
      <c r="E575" s="374">
        <v>88</v>
      </c>
      <c r="F575" s="374">
        <v>203</v>
      </c>
      <c r="G575" s="374">
        <v>115</v>
      </c>
      <c r="H575" s="374">
        <v>88</v>
      </c>
      <c r="I575" s="375" t="s">
        <v>426</v>
      </c>
      <c r="J575" s="375" t="s">
        <v>426</v>
      </c>
      <c r="K575" s="375" t="s">
        <v>426</v>
      </c>
      <c r="L575" s="374">
        <v>62</v>
      </c>
    </row>
    <row r="576" spans="1:12" s="372" customFormat="1" ht="13.5" customHeight="1">
      <c r="A576" s="134" t="s">
        <v>521</v>
      </c>
      <c r="B576" s="374">
        <v>96</v>
      </c>
      <c r="C576" s="374">
        <v>187</v>
      </c>
      <c r="D576" s="374">
        <v>101</v>
      </c>
      <c r="E576" s="374">
        <v>86</v>
      </c>
      <c r="F576" s="374">
        <v>187</v>
      </c>
      <c r="G576" s="374">
        <v>101</v>
      </c>
      <c r="H576" s="374">
        <v>86</v>
      </c>
      <c r="I576" s="375" t="s">
        <v>470</v>
      </c>
      <c r="J576" s="375" t="s">
        <v>426</v>
      </c>
      <c r="K576" s="375" t="s">
        <v>426</v>
      </c>
      <c r="L576" s="374">
        <v>77</v>
      </c>
    </row>
    <row r="577" spans="1:12" s="372" customFormat="1" ht="13.5" customHeight="1">
      <c r="A577" s="134" t="s">
        <v>522</v>
      </c>
      <c r="B577" s="374">
        <v>139</v>
      </c>
      <c r="C577" s="374">
        <v>229</v>
      </c>
      <c r="D577" s="374">
        <v>141</v>
      </c>
      <c r="E577" s="374">
        <v>88</v>
      </c>
      <c r="F577" s="374">
        <v>229</v>
      </c>
      <c r="G577" s="374">
        <v>141</v>
      </c>
      <c r="H577" s="374">
        <v>88</v>
      </c>
      <c r="I577" s="375" t="s">
        <v>423</v>
      </c>
      <c r="J577" s="375" t="s">
        <v>426</v>
      </c>
      <c r="K577" s="375" t="s">
        <v>423</v>
      </c>
      <c r="L577" s="374">
        <v>64</v>
      </c>
    </row>
    <row r="578" spans="1:12" s="372" customFormat="1" ht="13.5" customHeight="1">
      <c r="A578" s="134" t="s">
        <v>523</v>
      </c>
      <c r="B578" s="374">
        <v>89</v>
      </c>
      <c r="C578" s="374">
        <v>175</v>
      </c>
      <c r="D578" s="374">
        <v>101</v>
      </c>
      <c r="E578" s="374">
        <v>74</v>
      </c>
      <c r="F578" s="374">
        <v>175</v>
      </c>
      <c r="G578" s="374">
        <v>101</v>
      </c>
      <c r="H578" s="374">
        <v>74</v>
      </c>
      <c r="I578" s="375" t="s">
        <v>426</v>
      </c>
      <c r="J578" s="375" t="s">
        <v>426</v>
      </c>
      <c r="K578" s="375" t="s">
        <v>423</v>
      </c>
      <c r="L578" s="374">
        <v>71</v>
      </c>
    </row>
    <row r="579" spans="1:12" s="372" customFormat="1" ht="13.5" customHeight="1">
      <c r="A579" s="134" t="s">
        <v>572</v>
      </c>
      <c r="B579" s="374">
        <v>95</v>
      </c>
      <c r="C579" s="374">
        <v>168</v>
      </c>
      <c r="D579" s="374">
        <v>95</v>
      </c>
      <c r="E579" s="374">
        <v>73</v>
      </c>
      <c r="F579" s="374">
        <v>168</v>
      </c>
      <c r="G579" s="374">
        <v>95</v>
      </c>
      <c r="H579" s="374">
        <v>73</v>
      </c>
      <c r="I579" s="375" t="s">
        <v>426</v>
      </c>
      <c r="J579" s="375" t="s">
        <v>426</v>
      </c>
      <c r="K579" s="375" t="s">
        <v>426</v>
      </c>
      <c r="L579" s="374">
        <v>63</v>
      </c>
    </row>
    <row r="580" spans="1:12" s="372" customFormat="1" ht="13.5" customHeight="1">
      <c r="A580" s="134" t="s">
        <v>573</v>
      </c>
      <c r="B580" s="374">
        <v>52</v>
      </c>
      <c r="C580" s="374">
        <v>107</v>
      </c>
      <c r="D580" s="374">
        <v>52</v>
      </c>
      <c r="E580" s="374">
        <v>55</v>
      </c>
      <c r="F580" s="374">
        <v>107</v>
      </c>
      <c r="G580" s="374">
        <v>52</v>
      </c>
      <c r="H580" s="374">
        <v>55</v>
      </c>
      <c r="I580" s="375" t="s">
        <v>426</v>
      </c>
      <c r="J580" s="375" t="s">
        <v>426</v>
      </c>
      <c r="K580" s="375" t="s">
        <v>426</v>
      </c>
      <c r="L580" s="374">
        <v>36</v>
      </c>
    </row>
    <row r="581" spans="1:12" s="372" customFormat="1" ht="13.5" customHeight="1">
      <c r="A581" s="134" t="s">
        <v>574</v>
      </c>
      <c r="B581" s="374">
        <v>121</v>
      </c>
      <c r="C581" s="374">
        <v>267</v>
      </c>
      <c r="D581" s="374">
        <v>136</v>
      </c>
      <c r="E581" s="374">
        <v>131</v>
      </c>
      <c r="F581" s="374">
        <v>267</v>
      </c>
      <c r="G581" s="374">
        <v>136</v>
      </c>
      <c r="H581" s="374">
        <v>131</v>
      </c>
      <c r="I581" s="375" t="s">
        <v>426</v>
      </c>
      <c r="J581" s="375" t="s">
        <v>426</v>
      </c>
      <c r="K581" s="375" t="s">
        <v>426</v>
      </c>
      <c r="L581" s="374">
        <v>82</v>
      </c>
    </row>
    <row r="582" spans="1:12" s="372" customFormat="1" ht="13.5" customHeight="1">
      <c r="A582" s="134" t="s">
        <v>575</v>
      </c>
      <c r="B582" s="374">
        <v>140</v>
      </c>
      <c r="C582" s="374">
        <v>318</v>
      </c>
      <c r="D582" s="374">
        <v>149</v>
      </c>
      <c r="E582" s="374">
        <v>169</v>
      </c>
      <c r="F582" s="374">
        <v>318</v>
      </c>
      <c r="G582" s="374">
        <v>149</v>
      </c>
      <c r="H582" s="374">
        <v>169</v>
      </c>
      <c r="I582" s="375" t="s">
        <v>426</v>
      </c>
      <c r="J582" s="375" t="s">
        <v>426</v>
      </c>
      <c r="K582" s="375" t="s">
        <v>570</v>
      </c>
      <c r="L582" s="374">
        <v>95</v>
      </c>
    </row>
    <row r="583" spans="1:12" s="372" customFormat="1" ht="13.5" customHeight="1">
      <c r="A583" s="134" t="s">
        <v>576</v>
      </c>
      <c r="B583" s="374">
        <v>69</v>
      </c>
      <c r="C583" s="374">
        <v>135</v>
      </c>
      <c r="D583" s="374">
        <v>67</v>
      </c>
      <c r="E583" s="374">
        <v>68</v>
      </c>
      <c r="F583" s="374">
        <v>135</v>
      </c>
      <c r="G583" s="374">
        <v>67</v>
      </c>
      <c r="H583" s="374">
        <v>68</v>
      </c>
      <c r="I583" s="375" t="s">
        <v>426</v>
      </c>
      <c r="J583" s="375" t="s">
        <v>426</v>
      </c>
      <c r="K583" s="375" t="s">
        <v>426</v>
      </c>
      <c r="L583" s="374">
        <v>64</v>
      </c>
    </row>
    <row r="584" spans="1:12" s="372" customFormat="1" ht="13.5" customHeight="1">
      <c r="A584" s="134" t="s">
        <v>577</v>
      </c>
      <c r="B584" s="374">
        <v>87</v>
      </c>
      <c r="C584" s="374">
        <v>171</v>
      </c>
      <c r="D584" s="374">
        <v>87</v>
      </c>
      <c r="E584" s="374">
        <v>84</v>
      </c>
      <c r="F584" s="374">
        <v>171</v>
      </c>
      <c r="G584" s="374">
        <v>87</v>
      </c>
      <c r="H584" s="374">
        <v>84</v>
      </c>
      <c r="I584" s="375" t="s">
        <v>426</v>
      </c>
      <c r="J584" s="375" t="s">
        <v>426</v>
      </c>
      <c r="K584" s="375" t="s">
        <v>470</v>
      </c>
      <c r="L584" s="374">
        <v>77</v>
      </c>
    </row>
    <row r="585" spans="1:12" s="372" customFormat="1" ht="13.5" customHeight="1">
      <c r="A585" s="133" t="s">
        <v>578</v>
      </c>
      <c r="B585" s="373">
        <v>11415</v>
      </c>
      <c r="C585" s="373">
        <v>29005</v>
      </c>
      <c r="D585" s="373">
        <v>14347</v>
      </c>
      <c r="E585" s="373">
        <v>14658</v>
      </c>
      <c r="F585" s="373">
        <v>29005</v>
      </c>
      <c r="G585" s="373">
        <v>14347</v>
      </c>
      <c r="H585" s="373">
        <v>14658</v>
      </c>
      <c r="I585" s="378">
        <v>95</v>
      </c>
      <c r="J585" s="378">
        <v>30</v>
      </c>
      <c r="K585" s="378">
        <v>65</v>
      </c>
      <c r="L585" s="373">
        <v>3598</v>
      </c>
    </row>
    <row r="586" spans="1:12" s="372" customFormat="1" ht="13.5" customHeight="1">
      <c r="A586" s="134" t="s">
        <v>496</v>
      </c>
      <c r="B586" s="374">
        <v>125</v>
      </c>
      <c r="C586" s="374">
        <v>280</v>
      </c>
      <c r="D586" s="374">
        <v>143</v>
      </c>
      <c r="E586" s="374">
        <v>137</v>
      </c>
      <c r="F586" s="374">
        <v>280</v>
      </c>
      <c r="G586" s="374">
        <v>143</v>
      </c>
      <c r="H586" s="374">
        <v>137</v>
      </c>
      <c r="I586" s="375" t="s">
        <v>426</v>
      </c>
      <c r="J586" s="375" t="s">
        <v>426</v>
      </c>
      <c r="K586" s="375" t="s">
        <v>426</v>
      </c>
      <c r="L586" s="374">
        <v>62</v>
      </c>
    </row>
    <row r="587" spans="1:12" s="372" customFormat="1" ht="13.5" customHeight="1">
      <c r="A587" s="134" t="s">
        <v>475</v>
      </c>
      <c r="B587" s="374">
        <v>63</v>
      </c>
      <c r="C587" s="374">
        <v>121</v>
      </c>
      <c r="D587" s="374">
        <v>69</v>
      </c>
      <c r="E587" s="374">
        <v>52</v>
      </c>
      <c r="F587" s="374">
        <v>121</v>
      </c>
      <c r="G587" s="374">
        <v>69</v>
      </c>
      <c r="H587" s="374">
        <v>52</v>
      </c>
      <c r="I587" s="375" t="s">
        <v>570</v>
      </c>
      <c r="J587" s="375" t="s">
        <v>426</v>
      </c>
      <c r="K587" s="375" t="s">
        <v>426</v>
      </c>
      <c r="L587" s="374">
        <v>32</v>
      </c>
    </row>
    <row r="588" spans="1:12" s="372" customFormat="1" ht="13.5" customHeight="1">
      <c r="A588" s="134" t="s">
        <v>476</v>
      </c>
      <c r="B588" s="374">
        <v>95</v>
      </c>
      <c r="C588" s="374">
        <v>178</v>
      </c>
      <c r="D588" s="374">
        <v>85</v>
      </c>
      <c r="E588" s="374">
        <v>93</v>
      </c>
      <c r="F588" s="374">
        <v>178</v>
      </c>
      <c r="G588" s="374">
        <v>85</v>
      </c>
      <c r="H588" s="374">
        <v>93</v>
      </c>
      <c r="I588" s="375" t="s">
        <v>426</v>
      </c>
      <c r="J588" s="375" t="s">
        <v>426</v>
      </c>
      <c r="K588" s="375" t="s">
        <v>426</v>
      </c>
      <c r="L588" s="374">
        <v>53</v>
      </c>
    </row>
    <row r="589" spans="1:12" s="372" customFormat="1" ht="13.5" customHeight="1">
      <c r="A589" s="134" t="s">
        <v>477</v>
      </c>
      <c r="B589" s="374">
        <v>103</v>
      </c>
      <c r="C589" s="374">
        <v>170</v>
      </c>
      <c r="D589" s="374">
        <v>82</v>
      </c>
      <c r="E589" s="374">
        <v>88</v>
      </c>
      <c r="F589" s="374">
        <v>170</v>
      </c>
      <c r="G589" s="374">
        <v>82</v>
      </c>
      <c r="H589" s="374">
        <v>88</v>
      </c>
      <c r="I589" s="375" t="s">
        <v>426</v>
      </c>
      <c r="J589" s="375" t="s">
        <v>426</v>
      </c>
      <c r="K589" s="375" t="s">
        <v>426</v>
      </c>
      <c r="L589" s="374">
        <v>54</v>
      </c>
    </row>
    <row r="590" spans="1:12" s="372" customFormat="1" ht="13.5" customHeight="1">
      <c r="A590" s="134" t="s">
        <v>478</v>
      </c>
      <c r="B590" s="374">
        <v>185</v>
      </c>
      <c r="C590" s="374">
        <v>393</v>
      </c>
      <c r="D590" s="374">
        <v>182</v>
      </c>
      <c r="E590" s="374">
        <v>211</v>
      </c>
      <c r="F590" s="374">
        <v>393</v>
      </c>
      <c r="G590" s="374">
        <v>182</v>
      </c>
      <c r="H590" s="374">
        <v>211</v>
      </c>
      <c r="I590" s="375" t="s">
        <v>426</v>
      </c>
      <c r="J590" s="375" t="s">
        <v>426</v>
      </c>
      <c r="K590" s="375" t="s">
        <v>426</v>
      </c>
      <c r="L590" s="374">
        <v>104</v>
      </c>
    </row>
    <row r="591" spans="1:12" s="372" customFormat="1" ht="13.5" customHeight="1">
      <c r="A591" s="134" t="s">
        <v>479</v>
      </c>
      <c r="B591" s="374">
        <v>215</v>
      </c>
      <c r="C591" s="374">
        <v>437</v>
      </c>
      <c r="D591" s="374">
        <v>225</v>
      </c>
      <c r="E591" s="374">
        <v>212</v>
      </c>
      <c r="F591" s="374">
        <v>437</v>
      </c>
      <c r="G591" s="374">
        <v>225</v>
      </c>
      <c r="H591" s="374">
        <v>212</v>
      </c>
      <c r="I591" s="375" t="s">
        <v>426</v>
      </c>
      <c r="J591" s="375" t="s">
        <v>426</v>
      </c>
      <c r="K591" s="375" t="s">
        <v>426</v>
      </c>
      <c r="L591" s="374">
        <v>90</v>
      </c>
    </row>
    <row r="592" spans="1:12" s="372" customFormat="1" ht="13.5" customHeight="1">
      <c r="A592" s="134" t="s">
        <v>480</v>
      </c>
      <c r="B592" s="374">
        <v>191</v>
      </c>
      <c r="C592" s="374">
        <v>436</v>
      </c>
      <c r="D592" s="374">
        <v>204</v>
      </c>
      <c r="E592" s="374">
        <v>232</v>
      </c>
      <c r="F592" s="374">
        <v>436</v>
      </c>
      <c r="G592" s="374">
        <v>204</v>
      </c>
      <c r="H592" s="374">
        <v>232</v>
      </c>
      <c r="I592" s="375" t="s">
        <v>426</v>
      </c>
      <c r="J592" s="375" t="s">
        <v>426</v>
      </c>
      <c r="K592" s="375" t="s">
        <v>470</v>
      </c>
      <c r="L592" s="374">
        <v>88</v>
      </c>
    </row>
    <row r="593" spans="1:12" s="372" customFormat="1" ht="13.5" customHeight="1">
      <c r="A593" s="134" t="s">
        <v>481</v>
      </c>
      <c r="B593" s="374">
        <v>124</v>
      </c>
      <c r="C593" s="374">
        <v>260</v>
      </c>
      <c r="D593" s="374">
        <v>143</v>
      </c>
      <c r="E593" s="374">
        <v>117</v>
      </c>
      <c r="F593" s="374">
        <v>260</v>
      </c>
      <c r="G593" s="374">
        <v>143</v>
      </c>
      <c r="H593" s="374">
        <v>117</v>
      </c>
      <c r="I593" s="375" t="s">
        <v>426</v>
      </c>
      <c r="J593" s="375" t="s">
        <v>426</v>
      </c>
      <c r="K593" s="375" t="s">
        <v>426</v>
      </c>
      <c r="L593" s="374">
        <v>57</v>
      </c>
    </row>
    <row r="594" spans="1:12" s="372" customFormat="1" ht="13.5" customHeight="1">
      <c r="A594" s="134" t="s">
        <v>482</v>
      </c>
      <c r="B594" s="374">
        <v>401</v>
      </c>
      <c r="C594" s="374">
        <v>778</v>
      </c>
      <c r="D594" s="374">
        <v>379</v>
      </c>
      <c r="E594" s="374">
        <v>399</v>
      </c>
      <c r="F594" s="374">
        <v>778</v>
      </c>
      <c r="G594" s="374">
        <v>379</v>
      </c>
      <c r="H594" s="374">
        <v>399</v>
      </c>
      <c r="I594" s="375" t="s">
        <v>426</v>
      </c>
      <c r="J594" s="375" t="s">
        <v>426</v>
      </c>
      <c r="K594" s="375" t="s">
        <v>426</v>
      </c>
      <c r="L594" s="374">
        <v>135</v>
      </c>
    </row>
    <row r="595" spans="1:12" s="372" customFormat="1" ht="13.5" customHeight="1">
      <c r="A595" s="134" t="s">
        <v>483</v>
      </c>
      <c r="B595" s="374">
        <v>202</v>
      </c>
      <c r="C595" s="374">
        <v>441</v>
      </c>
      <c r="D595" s="374">
        <v>221</v>
      </c>
      <c r="E595" s="374">
        <v>220</v>
      </c>
      <c r="F595" s="374">
        <v>441</v>
      </c>
      <c r="G595" s="374">
        <v>221</v>
      </c>
      <c r="H595" s="374">
        <v>220</v>
      </c>
      <c r="I595" s="375" t="s">
        <v>426</v>
      </c>
      <c r="J595" s="375" t="s">
        <v>426</v>
      </c>
      <c r="K595" s="375" t="s">
        <v>426</v>
      </c>
      <c r="L595" s="374">
        <v>101</v>
      </c>
    </row>
    <row r="596" spans="1:12" s="372" customFormat="1" ht="13.5" customHeight="1">
      <c r="A596" s="134" t="s">
        <v>484</v>
      </c>
      <c r="B596" s="374">
        <v>142</v>
      </c>
      <c r="C596" s="374">
        <v>277</v>
      </c>
      <c r="D596" s="374">
        <v>154</v>
      </c>
      <c r="E596" s="374">
        <v>123</v>
      </c>
      <c r="F596" s="374">
        <v>277</v>
      </c>
      <c r="G596" s="374">
        <v>154</v>
      </c>
      <c r="H596" s="374">
        <v>123</v>
      </c>
      <c r="I596" s="375" t="s">
        <v>426</v>
      </c>
      <c r="J596" s="375" t="s">
        <v>426</v>
      </c>
      <c r="K596" s="375" t="s">
        <v>426</v>
      </c>
      <c r="L596" s="374">
        <v>80</v>
      </c>
    </row>
    <row r="597" spans="1:12" s="372" customFormat="1" ht="13.5" customHeight="1">
      <c r="A597" s="134" t="s">
        <v>485</v>
      </c>
      <c r="B597" s="374">
        <v>125</v>
      </c>
      <c r="C597" s="374">
        <v>270</v>
      </c>
      <c r="D597" s="374">
        <v>136</v>
      </c>
      <c r="E597" s="374">
        <v>134</v>
      </c>
      <c r="F597" s="374">
        <v>270</v>
      </c>
      <c r="G597" s="374">
        <v>136</v>
      </c>
      <c r="H597" s="374">
        <v>134</v>
      </c>
      <c r="I597" s="375" t="s">
        <v>426</v>
      </c>
      <c r="J597" s="375" t="s">
        <v>426</v>
      </c>
      <c r="K597" s="375" t="s">
        <v>426</v>
      </c>
      <c r="L597" s="374">
        <v>52</v>
      </c>
    </row>
    <row r="598" spans="1:12" s="372" customFormat="1" ht="13.5" customHeight="1">
      <c r="A598" s="134" t="s">
        <v>486</v>
      </c>
      <c r="B598" s="374">
        <v>194</v>
      </c>
      <c r="C598" s="374">
        <v>388</v>
      </c>
      <c r="D598" s="374">
        <v>194</v>
      </c>
      <c r="E598" s="374">
        <v>194</v>
      </c>
      <c r="F598" s="374">
        <v>388</v>
      </c>
      <c r="G598" s="374">
        <v>194</v>
      </c>
      <c r="H598" s="374">
        <v>194</v>
      </c>
      <c r="I598" s="375" t="s">
        <v>426</v>
      </c>
      <c r="J598" s="375" t="s">
        <v>426</v>
      </c>
      <c r="K598" s="375" t="s">
        <v>426</v>
      </c>
      <c r="L598" s="374">
        <v>61</v>
      </c>
    </row>
    <row r="599" spans="1:12" s="372" customFormat="1" ht="13.5" customHeight="1">
      <c r="A599" s="134" t="s">
        <v>487</v>
      </c>
      <c r="B599" s="374">
        <v>234</v>
      </c>
      <c r="C599" s="374">
        <v>430</v>
      </c>
      <c r="D599" s="374">
        <v>203</v>
      </c>
      <c r="E599" s="374">
        <v>227</v>
      </c>
      <c r="F599" s="374">
        <v>430</v>
      </c>
      <c r="G599" s="374">
        <v>203</v>
      </c>
      <c r="H599" s="374">
        <v>227</v>
      </c>
      <c r="I599" s="375" t="s">
        <v>426</v>
      </c>
      <c r="J599" s="375" t="s">
        <v>426</v>
      </c>
      <c r="K599" s="375" t="s">
        <v>426</v>
      </c>
      <c r="L599" s="374">
        <v>103</v>
      </c>
    </row>
    <row r="600" spans="1:12" s="372" customFormat="1" ht="13.5" customHeight="1">
      <c r="A600" s="134" t="s">
        <v>488</v>
      </c>
      <c r="B600" s="374">
        <v>327</v>
      </c>
      <c r="C600" s="374">
        <v>596</v>
      </c>
      <c r="D600" s="374">
        <v>267</v>
      </c>
      <c r="E600" s="374">
        <v>329</v>
      </c>
      <c r="F600" s="374">
        <v>596</v>
      </c>
      <c r="G600" s="374">
        <v>267</v>
      </c>
      <c r="H600" s="374">
        <v>329</v>
      </c>
      <c r="I600" s="375" t="s">
        <v>426</v>
      </c>
      <c r="J600" s="375" t="s">
        <v>426</v>
      </c>
      <c r="K600" s="375" t="s">
        <v>426</v>
      </c>
      <c r="L600" s="374">
        <v>131</v>
      </c>
    </row>
    <row r="601" spans="1:12" s="372" customFormat="1" ht="13.5" customHeight="1">
      <c r="A601" s="134" t="s">
        <v>489</v>
      </c>
      <c r="B601" s="374">
        <v>190</v>
      </c>
      <c r="C601" s="374">
        <v>437</v>
      </c>
      <c r="D601" s="374">
        <v>213</v>
      </c>
      <c r="E601" s="374">
        <v>224</v>
      </c>
      <c r="F601" s="374">
        <v>437</v>
      </c>
      <c r="G601" s="374">
        <v>213</v>
      </c>
      <c r="H601" s="374">
        <v>224</v>
      </c>
      <c r="I601" s="375" t="s">
        <v>426</v>
      </c>
      <c r="J601" s="375" t="s">
        <v>426</v>
      </c>
      <c r="K601" s="375" t="s">
        <v>426</v>
      </c>
      <c r="L601" s="374">
        <v>76</v>
      </c>
    </row>
    <row r="602" spans="1:12" s="372" customFormat="1" ht="13.5" customHeight="1">
      <c r="A602" s="134" t="s">
        <v>490</v>
      </c>
      <c r="B602" s="374">
        <v>202</v>
      </c>
      <c r="C602" s="374">
        <v>554</v>
      </c>
      <c r="D602" s="374">
        <v>270</v>
      </c>
      <c r="E602" s="374">
        <v>284</v>
      </c>
      <c r="F602" s="374">
        <v>554</v>
      </c>
      <c r="G602" s="374">
        <v>270</v>
      </c>
      <c r="H602" s="374">
        <v>284</v>
      </c>
      <c r="I602" s="375" t="s">
        <v>426</v>
      </c>
      <c r="J602" s="375" t="s">
        <v>426</v>
      </c>
      <c r="K602" s="375" t="s">
        <v>426</v>
      </c>
      <c r="L602" s="374">
        <v>68</v>
      </c>
    </row>
    <row r="603" spans="1:12" s="372" customFormat="1" ht="13.5" customHeight="1">
      <c r="A603" s="134" t="s">
        <v>491</v>
      </c>
      <c r="B603" s="374">
        <v>171</v>
      </c>
      <c r="C603" s="374">
        <v>385</v>
      </c>
      <c r="D603" s="374">
        <v>193</v>
      </c>
      <c r="E603" s="374">
        <v>192</v>
      </c>
      <c r="F603" s="374">
        <v>385</v>
      </c>
      <c r="G603" s="374">
        <v>193</v>
      </c>
      <c r="H603" s="374">
        <v>192</v>
      </c>
      <c r="I603" s="375" t="s">
        <v>426</v>
      </c>
      <c r="J603" s="375" t="s">
        <v>426</v>
      </c>
      <c r="K603" s="375" t="s">
        <v>426</v>
      </c>
      <c r="L603" s="374">
        <v>58</v>
      </c>
    </row>
    <row r="604" spans="1:12" s="372" customFormat="1" ht="13.5" customHeight="1">
      <c r="A604" s="134" t="s">
        <v>492</v>
      </c>
      <c r="B604" s="374">
        <v>287</v>
      </c>
      <c r="C604" s="374">
        <v>394</v>
      </c>
      <c r="D604" s="374">
        <v>161</v>
      </c>
      <c r="E604" s="374">
        <v>233</v>
      </c>
      <c r="F604" s="374">
        <v>394</v>
      </c>
      <c r="G604" s="374">
        <v>161</v>
      </c>
      <c r="H604" s="374">
        <v>233</v>
      </c>
      <c r="I604" s="375" t="s">
        <v>426</v>
      </c>
      <c r="J604" s="375" t="s">
        <v>426</v>
      </c>
      <c r="K604" s="375" t="s">
        <v>426</v>
      </c>
      <c r="L604" s="374">
        <v>190</v>
      </c>
    </row>
    <row r="605" spans="1:12" s="372" customFormat="1" ht="13.5" customHeight="1" thickBot="1">
      <c r="A605" s="135" t="s">
        <v>493</v>
      </c>
      <c r="B605" s="376">
        <v>293</v>
      </c>
      <c r="C605" s="376">
        <v>401</v>
      </c>
      <c r="D605" s="376">
        <v>185</v>
      </c>
      <c r="E605" s="376">
        <v>216</v>
      </c>
      <c r="F605" s="376">
        <v>401</v>
      </c>
      <c r="G605" s="376">
        <v>185</v>
      </c>
      <c r="H605" s="376">
        <v>216</v>
      </c>
      <c r="I605" s="377" t="s">
        <v>426</v>
      </c>
      <c r="J605" s="377" t="s">
        <v>426</v>
      </c>
      <c r="K605" s="377" t="s">
        <v>426</v>
      </c>
      <c r="L605" s="376">
        <v>182</v>
      </c>
    </row>
    <row r="606" spans="1:12">
      <c r="A606" s="78" t="s">
        <v>197</v>
      </c>
      <c r="B606" s="103"/>
      <c r="C606" s="103"/>
      <c r="D606" s="103"/>
      <c r="E606" s="103"/>
      <c r="F606" s="103"/>
      <c r="G606" s="103"/>
      <c r="H606" s="103"/>
      <c r="I606" s="103"/>
      <c r="J606" s="103"/>
      <c r="K606" s="103"/>
      <c r="L606" s="103"/>
    </row>
    <row r="607" spans="1:12" ht="15">
      <c r="A607" s="78" t="s">
        <v>198</v>
      </c>
      <c r="B607" s="104"/>
      <c r="C607" s="104"/>
      <c r="D607" s="104"/>
      <c r="E607" s="104"/>
      <c r="F607" s="104"/>
      <c r="G607" s="104"/>
      <c r="H607" s="104"/>
      <c r="I607" s="104"/>
      <c r="J607" s="104"/>
      <c r="K607" s="104"/>
      <c r="L607" s="104"/>
    </row>
    <row r="608" spans="1:12">
      <c r="A608" s="75" t="s">
        <v>199</v>
      </c>
      <c r="B608" s="104"/>
      <c r="C608" s="104"/>
      <c r="D608" s="104"/>
      <c r="E608" s="104"/>
      <c r="F608" s="104"/>
      <c r="G608" s="104"/>
      <c r="H608" s="104"/>
      <c r="I608" s="104"/>
      <c r="J608" s="104"/>
      <c r="K608" s="104"/>
      <c r="L608" s="104"/>
    </row>
    <row r="609" spans="1:12" ht="16.5">
      <c r="A609" s="101"/>
      <c r="B609" s="123"/>
      <c r="C609" s="118"/>
      <c r="D609" s="118"/>
      <c r="E609" s="118"/>
      <c r="F609" s="118"/>
      <c r="G609" s="119"/>
      <c r="H609" s="119"/>
      <c r="I609" s="118"/>
      <c r="J609" s="681" t="s">
        <v>235</v>
      </c>
      <c r="K609" s="681"/>
      <c r="L609" s="681"/>
    </row>
    <row r="610" spans="1:12">
      <c r="A610" s="92"/>
      <c r="B610" s="123"/>
      <c r="C610" s="118"/>
      <c r="D610" s="118"/>
      <c r="E610" s="118"/>
      <c r="F610" s="118"/>
      <c r="G610" s="119"/>
      <c r="H610" s="119"/>
      <c r="I610" s="118"/>
      <c r="J610" s="119"/>
      <c r="K610" s="119"/>
      <c r="L610" s="111"/>
    </row>
    <row r="611" spans="1:12" ht="30" customHeight="1">
      <c r="A611" s="679" t="s">
        <v>111</v>
      </c>
      <c r="B611" s="679"/>
      <c r="C611" s="679"/>
      <c r="D611" s="679"/>
      <c r="E611" s="679"/>
      <c r="F611" s="679"/>
      <c r="G611" s="679"/>
      <c r="H611" s="679"/>
      <c r="I611" s="679"/>
      <c r="J611" s="679"/>
      <c r="K611" s="679"/>
      <c r="L611" s="679"/>
    </row>
    <row r="612" spans="1:12" ht="24.95" customHeight="1">
      <c r="A612" s="669" t="s">
        <v>254</v>
      </c>
      <c r="B612" s="669"/>
      <c r="C612" s="669"/>
      <c r="D612" s="669"/>
      <c r="E612" s="669"/>
      <c r="F612" s="669"/>
      <c r="G612" s="669"/>
      <c r="H612" s="669"/>
      <c r="I612" s="669"/>
      <c r="J612" s="669"/>
      <c r="K612" s="669"/>
      <c r="L612" s="669"/>
    </row>
    <row r="613" spans="1:12" ht="18" customHeight="1" thickBot="1">
      <c r="A613" s="105"/>
      <c r="B613" s="108"/>
      <c r="C613" s="70"/>
      <c r="D613" s="70"/>
      <c r="E613" s="74"/>
      <c r="F613" s="74"/>
      <c r="G613" s="74"/>
      <c r="H613" s="74"/>
      <c r="I613" s="74"/>
      <c r="J613" s="680" t="s">
        <v>200</v>
      </c>
      <c r="K613" s="680"/>
      <c r="L613" s="680"/>
    </row>
    <row r="614" spans="1:12" ht="16.5">
      <c r="A614" s="673" t="s">
        <v>186</v>
      </c>
      <c r="B614" s="673"/>
      <c r="C614" s="673"/>
      <c r="D614" s="674"/>
      <c r="E614" s="672" t="s">
        <v>156</v>
      </c>
      <c r="F614" s="673"/>
      <c r="G614" s="674"/>
      <c r="H614" s="672" t="s">
        <v>188</v>
      </c>
      <c r="I614" s="673"/>
      <c r="J614" s="674"/>
      <c r="K614" s="343" t="s">
        <v>189</v>
      </c>
      <c r="L614" s="344" t="s">
        <v>185</v>
      </c>
    </row>
    <row r="615" spans="1:12" ht="16.5">
      <c r="A615" s="670" t="s">
        <v>190</v>
      </c>
      <c r="B615" s="663" t="s">
        <v>191</v>
      </c>
      <c r="C615" s="664"/>
      <c r="D615" s="665"/>
      <c r="E615" s="663" t="s">
        <v>191</v>
      </c>
      <c r="F615" s="664"/>
      <c r="G615" s="665"/>
      <c r="H615" s="663" t="s">
        <v>191</v>
      </c>
      <c r="I615" s="664"/>
      <c r="J615" s="665"/>
      <c r="K615" s="345" t="s">
        <v>192</v>
      </c>
      <c r="L615" s="676"/>
    </row>
    <row r="616" spans="1:12">
      <c r="A616" s="671"/>
      <c r="B616" s="666"/>
      <c r="C616" s="667"/>
      <c r="D616" s="668"/>
      <c r="E616" s="666"/>
      <c r="F616" s="667"/>
      <c r="G616" s="668"/>
      <c r="H616" s="666"/>
      <c r="I616" s="667"/>
      <c r="J616" s="668"/>
      <c r="K616" s="346" t="s">
        <v>234</v>
      </c>
      <c r="L616" s="676"/>
    </row>
    <row r="617" spans="1:12" ht="15">
      <c r="A617" s="265" t="s">
        <v>193</v>
      </c>
      <c r="B617" s="335"/>
      <c r="C617" s="347" t="s">
        <v>174</v>
      </c>
      <c r="D617" s="348" t="s">
        <v>107</v>
      </c>
      <c r="E617" s="349"/>
      <c r="F617" s="347" t="s">
        <v>106</v>
      </c>
      <c r="G617" s="348" t="s">
        <v>107</v>
      </c>
      <c r="H617" s="349"/>
      <c r="I617" s="347" t="s">
        <v>106</v>
      </c>
      <c r="J617" s="350" t="s">
        <v>107</v>
      </c>
      <c r="K617" s="351" t="s">
        <v>167</v>
      </c>
      <c r="L617" s="676"/>
    </row>
    <row r="618" spans="1:12">
      <c r="A618" s="273" t="s">
        <v>108</v>
      </c>
      <c r="B618" s="273"/>
      <c r="C618" s="273" t="s">
        <v>109</v>
      </c>
      <c r="D618" s="273" t="s">
        <v>110</v>
      </c>
      <c r="E618" s="273"/>
      <c r="F618" s="273" t="s">
        <v>109</v>
      </c>
      <c r="G618" s="273" t="s">
        <v>110</v>
      </c>
      <c r="H618" s="340"/>
      <c r="I618" s="273" t="s">
        <v>109</v>
      </c>
      <c r="J618" s="341" t="s">
        <v>110</v>
      </c>
      <c r="K618" s="270" t="s">
        <v>162</v>
      </c>
      <c r="L618" s="341" t="s">
        <v>168</v>
      </c>
    </row>
    <row r="619" spans="1:12" s="565" customFormat="1" ht="11.1" customHeight="1">
      <c r="A619" s="559">
        <v>429</v>
      </c>
      <c r="B619" s="559">
        <v>1110</v>
      </c>
      <c r="C619" s="559">
        <v>573</v>
      </c>
      <c r="D619" s="559">
        <v>537</v>
      </c>
      <c r="E619" s="559">
        <v>1110</v>
      </c>
      <c r="F619" s="559">
        <v>573</v>
      </c>
      <c r="G619" s="559">
        <v>537</v>
      </c>
      <c r="H619" s="560" t="s">
        <v>425</v>
      </c>
      <c r="I619" s="560" t="s">
        <v>423</v>
      </c>
      <c r="J619" s="560" t="s">
        <v>423</v>
      </c>
      <c r="K619" s="559">
        <v>152</v>
      </c>
      <c r="L619" s="564" t="s">
        <v>986</v>
      </c>
    </row>
    <row r="620" spans="1:12" s="565" customFormat="1" ht="11.1" customHeight="1">
      <c r="A620" s="559">
        <v>389</v>
      </c>
      <c r="B620" s="559">
        <v>789</v>
      </c>
      <c r="C620" s="559">
        <v>390</v>
      </c>
      <c r="D620" s="559">
        <v>399</v>
      </c>
      <c r="E620" s="559">
        <v>789</v>
      </c>
      <c r="F620" s="559">
        <v>390</v>
      </c>
      <c r="G620" s="559">
        <v>399</v>
      </c>
      <c r="H620" s="560" t="s">
        <v>423</v>
      </c>
      <c r="I620" s="560" t="s">
        <v>499</v>
      </c>
      <c r="J620" s="560" t="s">
        <v>423</v>
      </c>
      <c r="K620" s="559">
        <v>124</v>
      </c>
      <c r="L620" s="564" t="s">
        <v>987</v>
      </c>
    </row>
    <row r="621" spans="1:12" s="565" customFormat="1" ht="11.1" customHeight="1">
      <c r="A621" s="559">
        <v>278</v>
      </c>
      <c r="B621" s="559">
        <v>698</v>
      </c>
      <c r="C621" s="559">
        <v>357</v>
      </c>
      <c r="D621" s="559">
        <v>341</v>
      </c>
      <c r="E621" s="559">
        <v>698</v>
      </c>
      <c r="F621" s="559">
        <v>357</v>
      </c>
      <c r="G621" s="559">
        <v>341</v>
      </c>
      <c r="H621" s="560" t="s">
        <v>426</v>
      </c>
      <c r="I621" s="560" t="s">
        <v>426</v>
      </c>
      <c r="J621" s="560" t="s">
        <v>426</v>
      </c>
      <c r="K621" s="559">
        <v>75</v>
      </c>
      <c r="L621" s="564" t="s">
        <v>990</v>
      </c>
    </row>
    <row r="622" spans="1:12" s="565" customFormat="1" ht="11.1" customHeight="1">
      <c r="A622" s="559">
        <v>312</v>
      </c>
      <c r="B622" s="559">
        <v>754</v>
      </c>
      <c r="C622" s="559">
        <v>361</v>
      </c>
      <c r="D622" s="559">
        <v>393</v>
      </c>
      <c r="E622" s="559">
        <v>754</v>
      </c>
      <c r="F622" s="559">
        <v>361</v>
      </c>
      <c r="G622" s="559">
        <v>393</v>
      </c>
      <c r="H622" s="560" t="s">
        <v>426</v>
      </c>
      <c r="I622" s="560" t="s">
        <v>423</v>
      </c>
      <c r="J622" s="560" t="s">
        <v>426</v>
      </c>
      <c r="K622" s="559">
        <v>62</v>
      </c>
      <c r="L622" s="564" t="s">
        <v>991</v>
      </c>
    </row>
    <row r="623" spans="1:12" s="565" customFormat="1" ht="11.1" customHeight="1">
      <c r="A623" s="559">
        <v>291</v>
      </c>
      <c r="B623" s="559">
        <v>803</v>
      </c>
      <c r="C623" s="559">
        <v>408</v>
      </c>
      <c r="D623" s="559">
        <v>395</v>
      </c>
      <c r="E623" s="559">
        <v>803</v>
      </c>
      <c r="F623" s="559">
        <v>408</v>
      </c>
      <c r="G623" s="559">
        <v>395</v>
      </c>
      <c r="H623" s="560" t="s">
        <v>423</v>
      </c>
      <c r="I623" s="560" t="s">
        <v>426</v>
      </c>
      <c r="J623" s="560" t="s">
        <v>423</v>
      </c>
      <c r="K623" s="559">
        <v>61</v>
      </c>
      <c r="L623" s="564" t="s">
        <v>992</v>
      </c>
    </row>
    <row r="624" spans="1:12" s="565" customFormat="1" ht="11.1" customHeight="1">
      <c r="A624" s="559">
        <v>327</v>
      </c>
      <c r="B624" s="559">
        <v>863</v>
      </c>
      <c r="C624" s="559">
        <v>416</v>
      </c>
      <c r="D624" s="559">
        <v>447</v>
      </c>
      <c r="E624" s="559">
        <v>863</v>
      </c>
      <c r="F624" s="559">
        <v>416</v>
      </c>
      <c r="G624" s="559">
        <v>447</v>
      </c>
      <c r="H624" s="560" t="s">
        <v>426</v>
      </c>
      <c r="I624" s="560" t="s">
        <v>426</v>
      </c>
      <c r="J624" s="560" t="s">
        <v>423</v>
      </c>
      <c r="K624" s="559">
        <v>84</v>
      </c>
      <c r="L624" s="564" t="s">
        <v>993</v>
      </c>
    </row>
    <row r="625" spans="1:12" s="565" customFormat="1" ht="11.1" customHeight="1">
      <c r="A625" s="559">
        <v>315</v>
      </c>
      <c r="B625" s="559">
        <v>865</v>
      </c>
      <c r="C625" s="559">
        <v>424</v>
      </c>
      <c r="D625" s="559">
        <v>441</v>
      </c>
      <c r="E625" s="559">
        <v>865</v>
      </c>
      <c r="F625" s="559">
        <v>424</v>
      </c>
      <c r="G625" s="559">
        <v>441</v>
      </c>
      <c r="H625" s="560" t="s">
        <v>426</v>
      </c>
      <c r="I625" s="560" t="s">
        <v>426</v>
      </c>
      <c r="J625" s="560" t="s">
        <v>570</v>
      </c>
      <c r="K625" s="559">
        <v>78</v>
      </c>
      <c r="L625" s="564" t="s">
        <v>994</v>
      </c>
    </row>
    <row r="626" spans="1:12" s="565" customFormat="1" ht="11.1" customHeight="1">
      <c r="A626" s="559">
        <v>396</v>
      </c>
      <c r="B626" s="559">
        <v>599</v>
      </c>
      <c r="C626" s="559">
        <v>282</v>
      </c>
      <c r="D626" s="559">
        <v>317</v>
      </c>
      <c r="E626" s="559">
        <v>599</v>
      </c>
      <c r="F626" s="559">
        <v>282</v>
      </c>
      <c r="G626" s="559">
        <v>317</v>
      </c>
      <c r="H626" s="560" t="s">
        <v>426</v>
      </c>
      <c r="I626" s="560" t="s">
        <v>423</v>
      </c>
      <c r="J626" s="560" t="s">
        <v>426</v>
      </c>
      <c r="K626" s="559">
        <v>64</v>
      </c>
      <c r="L626" s="564" t="s">
        <v>995</v>
      </c>
    </row>
    <row r="627" spans="1:12" s="565" customFormat="1" ht="11.1" customHeight="1">
      <c r="A627" s="559">
        <v>404</v>
      </c>
      <c r="B627" s="559">
        <v>1235</v>
      </c>
      <c r="C627" s="559">
        <v>617</v>
      </c>
      <c r="D627" s="559">
        <v>618</v>
      </c>
      <c r="E627" s="559">
        <v>1235</v>
      </c>
      <c r="F627" s="559">
        <v>617</v>
      </c>
      <c r="G627" s="559">
        <v>618</v>
      </c>
      <c r="H627" s="560" t="s">
        <v>423</v>
      </c>
      <c r="I627" s="560" t="s">
        <v>426</v>
      </c>
      <c r="J627" s="560" t="s">
        <v>426</v>
      </c>
      <c r="K627" s="559">
        <v>89</v>
      </c>
      <c r="L627" s="564" t="s">
        <v>996</v>
      </c>
    </row>
    <row r="628" spans="1:12" s="565" customFormat="1" ht="11.1" customHeight="1">
      <c r="A628" s="559">
        <v>326</v>
      </c>
      <c r="B628" s="559">
        <v>979</v>
      </c>
      <c r="C628" s="559">
        <v>487</v>
      </c>
      <c r="D628" s="559">
        <v>492</v>
      </c>
      <c r="E628" s="559">
        <v>979</v>
      </c>
      <c r="F628" s="559">
        <v>487</v>
      </c>
      <c r="G628" s="559">
        <v>492</v>
      </c>
      <c r="H628" s="560" t="s">
        <v>426</v>
      </c>
      <c r="I628" s="560" t="s">
        <v>426</v>
      </c>
      <c r="J628" s="560" t="s">
        <v>426</v>
      </c>
      <c r="K628" s="559">
        <v>118</v>
      </c>
      <c r="L628" s="564" t="s">
        <v>997</v>
      </c>
    </row>
    <row r="629" spans="1:12" s="565" customFormat="1" ht="11.1" customHeight="1">
      <c r="A629" s="559">
        <v>349</v>
      </c>
      <c r="B629" s="559">
        <v>1051</v>
      </c>
      <c r="C629" s="559">
        <v>521</v>
      </c>
      <c r="D629" s="559">
        <v>530</v>
      </c>
      <c r="E629" s="559">
        <v>1051</v>
      </c>
      <c r="F629" s="559">
        <v>521</v>
      </c>
      <c r="G629" s="559">
        <v>530</v>
      </c>
      <c r="H629" s="560" t="s">
        <v>426</v>
      </c>
      <c r="I629" s="560" t="s">
        <v>426</v>
      </c>
      <c r="J629" s="560" t="s">
        <v>426</v>
      </c>
      <c r="K629" s="559">
        <v>66</v>
      </c>
      <c r="L629" s="564" t="s">
        <v>998</v>
      </c>
    </row>
    <row r="630" spans="1:12" s="565" customFormat="1" ht="11.1" customHeight="1">
      <c r="A630" s="559">
        <v>138</v>
      </c>
      <c r="B630" s="559">
        <v>299</v>
      </c>
      <c r="C630" s="559">
        <v>157</v>
      </c>
      <c r="D630" s="559">
        <v>142</v>
      </c>
      <c r="E630" s="559">
        <v>299</v>
      </c>
      <c r="F630" s="559">
        <v>157</v>
      </c>
      <c r="G630" s="559">
        <v>142</v>
      </c>
      <c r="H630" s="560" t="s">
        <v>426</v>
      </c>
      <c r="I630" s="560" t="s">
        <v>426</v>
      </c>
      <c r="J630" s="560" t="s">
        <v>426</v>
      </c>
      <c r="K630" s="559">
        <v>59</v>
      </c>
      <c r="L630" s="564" t="s">
        <v>999</v>
      </c>
    </row>
    <row r="631" spans="1:12" s="565" customFormat="1" ht="11.1" customHeight="1">
      <c r="A631" s="559">
        <v>61</v>
      </c>
      <c r="B631" s="559">
        <v>133</v>
      </c>
      <c r="C631" s="559">
        <v>66</v>
      </c>
      <c r="D631" s="559">
        <v>67</v>
      </c>
      <c r="E631" s="559">
        <v>133</v>
      </c>
      <c r="F631" s="559">
        <v>66</v>
      </c>
      <c r="G631" s="559">
        <v>67</v>
      </c>
      <c r="H631" s="560" t="s">
        <v>426</v>
      </c>
      <c r="I631" s="560" t="s">
        <v>426</v>
      </c>
      <c r="J631" s="560" t="s">
        <v>426</v>
      </c>
      <c r="K631" s="559">
        <v>47</v>
      </c>
      <c r="L631" s="564" t="s">
        <v>1000</v>
      </c>
    </row>
    <row r="632" spans="1:12" s="565" customFormat="1" ht="11.1" customHeight="1">
      <c r="A632" s="559">
        <v>92</v>
      </c>
      <c r="B632" s="559">
        <v>182</v>
      </c>
      <c r="C632" s="559">
        <v>93</v>
      </c>
      <c r="D632" s="559">
        <v>89</v>
      </c>
      <c r="E632" s="559">
        <v>182</v>
      </c>
      <c r="F632" s="559">
        <v>93</v>
      </c>
      <c r="G632" s="559">
        <v>89</v>
      </c>
      <c r="H632" s="560" t="s">
        <v>426</v>
      </c>
      <c r="I632" s="560" t="s">
        <v>426</v>
      </c>
      <c r="J632" s="560" t="s">
        <v>426</v>
      </c>
      <c r="K632" s="559">
        <v>53</v>
      </c>
      <c r="L632" s="564" t="s">
        <v>1001</v>
      </c>
    </row>
    <row r="633" spans="1:12" s="565" customFormat="1" ht="11.1" customHeight="1">
      <c r="A633" s="559">
        <v>119</v>
      </c>
      <c r="B633" s="559">
        <v>246</v>
      </c>
      <c r="C633" s="559">
        <v>123</v>
      </c>
      <c r="D633" s="559">
        <v>123</v>
      </c>
      <c r="E633" s="559">
        <v>246</v>
      </c>
      <c r="F633" s="559">
        <v>123</v>
      </c>
      <c r="G633" s="559">
        <v>123</v>
      </c>
      <c r="H633" s="560" t="s">
        <v>426</v>
      </c>
      <c r="I633" s="560" t="s">
        <v>426</v>
      </c>
      <c r="J633" s="560" t="s">
        <v>426</v>
      </c>
      <c r="K633" s="559">
        <v>63</v>
      </c>
      <c r="L633" s="564" t="s">
        <v>1002</v>
      </c>
    </row>
    <row r="634" spans="1:12" s="565" customFormat="1" ht="11.1" customHeight="1">
      <c r="A634" s="559">
        <v>96</v>
      </c>
      <c r="B634" s="559">
        <v>212</v>
      </c>
      <c r="C634" s="559">
        <v>113</v>
      </c>
      <c r="D634" s="559">
        <v>99</v>
      </c>
      <c r="E634" s="559">
        <v>212</v>
      </c>
      <c r="F634" s="559">
        <v>113</v>
      </c>
      <c r="G634" s="559">
        <v>99</v>
      </c>
      <c r="H634" s="560" t="s">
        <v>426</v>
      </c>
      <c r="I634" s="560" t="s">
        <v>426</v>
      </c>
      <c r="J634" s="560" t="s">
        <v>426</v>
      </c>
      <c r="K634" s="559">
        <v>61</v>
      </c>
      <c r="L634" s="564" t="s">
        <v>1003</v>
      </c>
    </row>
    <row r="635" spans="1:12" s="565" customFormat="1" ht="11.1" customHeight="1">
      <c r="A635" s="559">
        <v>232</v>
      </c>
      <c r="B635" s="559">
        <v>503</v>
      </c>
      <c r="C635" s="559">
        <v>287</v>
      </c>
      <c r="D635" s="559">
        <v>216</v>
      </c>
      <c r="E635" s="559">
        <v>503</v>
      </c>
      <c r="F635" s="559">
        <v>287</v>
      </c>
      <c r="G635" s="559">
        <v>216</v>
      </c>
      <c r="H635" s="560" t="s">
        <v>426</v>
      </c>
      <c r="I635" s="560" t="s">
        <v>426</v>
      </c>
      <c r="J635" s="560" t="s">
        <v>426</v>
      </c>
      <c r="K635" s="559">
        <v>8</v>
      </c>
      <c r="L635" s="564" t="s">
        <v>1004</v>
      </c>
    </row>
    <row r="636" spans="1:12" s="565" customFormat="1" ht="11.1" customHeight="1">
      <c r="A636" s="559">
        <v>209</v>
      </c>
      <c r="B636" s="559">
        <v>571</v>
      </c>
      <c r="C636" s="559">
        <v>277</v>
      </c>
      <c r="D636" s="559">
        <v>294</v>
      </c>
      <c r="E636" s="559">
        <v>571</v>
      </c>
      <c r="F636" s="559">
        <v>277</v>
      </c>
      <c r="G636" s="559">
        <v>294</v>
      </c>
      <c r="H636" s="560" t="s">
        <v>426</v>
      </c>
      <c r="I636" s="560" t="s">
        <v>426</v>
      </c>
      <c r="J636" s="560" t="s">
        <v>426</v>
      </c>
      <c r="K636" s="559">
        <v>29</v>
      </c>
      <c r="L636" s="564" t="s">
        <v>1005</v>
      </c>
    </row>
    <row r="637" spans="1:12" s="565" customFormat="1" ht="11.1" customHeight="1">
      <c r="A637" s="559">
        <v>284</v>
      </c>
      <c r="B637" s="559">
        <v>941</v>
      </c>
      <c r="C637" s="559">
        <v>472</v>
      </c>
      <c r="D637" s="559">
        <v>469</v>
      </c>
      <c r="E637" s="559">
        <v>941</v>
      </c>
      <c r="F637" s="559">
        <v>472</v>
      </c>
      <c r="G637" s="559">
        <v>469</v>
      </c>
      <c r="H637" s="560" t="s">
        <v>426</v>
      </c>
      <c r="I637" s="560" t="s">
        <v>426</v>
      </c>
      <c r="J637" s="560" t="s">
        <v>426</v>
      </c>
      <c r="K637" s="559">
        <v>61</v>
      </c>
      <c r="L637" s="564" t="s">
        <v>1006</v>
      </c>
    </row>
    <row r="638" spans="1:12" s="565" customFormat="1" ht="11.1" customHeight="1">
      <c r="A638" s="559">
        <v>291</v>
      </c>
      <c r="B638" s="559">
        <v>1027</v>
      </c>
      <c r="C638" s="559">
        <v>491</v>
      </c>
      <c r="D638" s="559">
        <v>536</v>
      </c>
      <c r="E638" s="559">
        <v>1027</v>
      </c>
      <c r="F638" s="559">
        <v>491</v>
      </c>
      <c r="G638" s="559">
        <v>536</v>
      </c>
      <c r="H638" s="560" t="s">
        <v>426</v>
      </c>
      <c r="I638" s="560" t="s">
        <v>426</v>
      </c>
      <c r="J638" s="560" t="s">
        <v>426</v>
      </c>
      <c r="K638" s="559">
        <v>59</v>
      </c>
      <c r="L638" s="564" t="s">
        <v>1007</v>
      </c>
    </row>
    <row r="639" spans="1:12" s="565" customFormat="1" ht="11.1" customHeight="1">
      <c r="A639" s="559">
        <v>318</v>
      </c>
      <c r="B639" s="559">
        <v>1070</v>
      </c>
      <c r="C639" s="559">
        <v>521</v>
      </c>
      <c r="D639" s="559">
        <v>549</v>
      </c>
      <c r="E639" s="559">
        <v>1070</v>
      </c>
      <c r="F639" s="559">
        <v>521</v>
      </c>
      <c r="G639" s="559">
        <v>549</v>
      </c>
      <c r="H639" s="560" t="s">
        <v>426</v>
      </c>
      <c r="I639" s="560" t="s">
        <v>426</v>
      </c>
      <c r="J639" s="560" t="s">
        <v>426</v>
      </c>
      <c r="K639" s="559">
        <v>80</v>
      </c>
      <c r="L639" s="564" t="s">
        <v>1008</v>
      </c>
    </row>
    <row r="640" spans="1:12" s="565" customFormat="1" ht="11.1" customHeight="1">
      <c r="A640" s="559">
        <v>298</v>
      </c>
      <c r="B640" s="559">
        <v>1076</v>
      </c>
      <c r="C640" s="559">
        <v>546</v>
      </c>
      <c r="D640" s="559">
        <v>530</v>
      </c>
      <c r="E640" s="559">
        <v>1076</v>
      </c>
      <c r="F640" s="559">
        <v>546</v>
      </c>
      <c r="G640" s="559">
        <v>530</v>
      </c>
      <c r="H640" s="560" t="s">
        <v>426</v>
      </c>
      <c r="I640" s="560" t="s">
        <v>426</v>
      </c>
      <c r="J640" s="560" t="s">
        <v>426</v>
      </c>
      <c r="K640" s="559">
        <v>47</v>
      </c>
      <c r="L640" s="564" t="s">
        <v>1009</v>
      </c>
    </row>
    <row r="641" spans="1:12" s="565" customFormat="1" ht="11.1" customHeight="1">
      <c r="A641" s="559">
        <v>332</v>
      </c>
      <c r="B641" s="559">
        <v>1155</v>
      </c>
      <c r="C641" s="559">
        <v>556</v>
      </c>
      <c r="D641" s="559">
        <v>599</v>
      </c>
      <c r="E641" s="559">
        <v>1155</v>
      </c>
      <c r="F641" s="559">
        <v>556</v>
      </c>
      <c r="G641" s="559">
        <v>599</v>
      </c>
      <c r="H641" s="560" t="s">
        <v>426</v>
      </c>
      <c r="I641" s="560" t="s">
        <v>426</v>
      </c>
      <c r="J641" s="560" t="s">
        <v>426</v>
      </c>
      <c r="K641" s="559">
        <v>56</v>
      </c>
      <c r="L641" s="564" t="s">
        <v>1010</v>
      </c>
    </row>
    <row r="642" spans="1:12" s="565" customFormat="1" ht="11.1" customHeight="1">
      <c r="A642" s="559">
        <v>332</v>
      </c>
      <c r="B642" s="559">
        <v>1154</v>
      </c>
      <c r="C642" s="559">
        <v>564</v>
      </c>
      <c r="D642" s="559">
        <v>590</v>
      </c>
      <c r="E642" s="559">
        <v>1154</v>
      </c>
      <c r="F642" s="559">
        <v>564</v>
      </c>
      <c r="G642" s="559">
        <v>590</v>
      </c>
      <c r="H642" s="560" t="s">
        <v>426</v>
      </c>
      <c r="I642" s="560" t="s">
        <v>426</v>
      </c>
      <c r="J642" s="560" t="s">
        <v>426</v>
      </c>
      <c r="K642" s="559">
        <v>67</v>
      </c>
      <c r="L642" s="564" t="s">
        <v>1011</v>
      </c>
    </row>
    <row r="643" spans="1:12" s="565" customFormat="1" ht="11.1" customHeight="1">
      <c r="A643" s="559">
        <v>147</v>
      </c>
      <c r="B643" s="559">
        <v>538</v>
      </c>
      <c r="C643" s="559">
        <v>277</v>
      </c>
      <c r="D643" s="559">
        <v>261</v>
      </c>
      <c r="E643" s="559">
        <v>538</v>
      </c>
      <c r="F643" s="559">
        <v>277</v>
      </c>
      <c r="G643" s="559">
        <v>261</v>
      </c>
      <c r="H643" s="560" t="s">
        <v>426</v>
      </c>
      <c r="I643" s="560" t="s">
        <v>426</v>
      </c>
      <c r="J643" s="560" t="s">
        <v>426</v>
      </c>
      <c r="K643" s="559">
        <v>16</v>
      </c>
      <c r="L643" s="564" t="s">
        <v>1012</v>
      </c>
    </row>
    <row r="644" spans="1:12" s="565" customFormat="1" ht="11.1" customHeight="1">
      <c r="A644" s="559">
        <v>294</v>
      </c>
      <c r="B644" s="559">
        <v>940</v>
      </c>
      <c r="C644" s="559">
        <v>468</v>
      </c>
      <c r="D644" s="559">
        <v>472</v>
      </c>
      <c r="E644" s="559">
        <v>940</v>
      </c>
      <c r="F644" s="559">
        <v>468</v>
      </c>
      <c r="G644" s="559">
        <v>472</v>
      </c>
      <c r="H644" s="560" t="s">
        <v>426</v>
      </c>
      <c r="I644" s="560" t="s">
        <v>426</v>
      </c>
      <c r="J644" s="560" t="s">
        <v>426</v>
      </c>
      <c r="K644" s="559">
        <v>50</v>
      </c>
      <c r="L644" s="564" t="s">
        <v>1013</v>
      </c>
    </row>
    <row r="645" spans="1:12" s="565" customFormat="1" ht="11.1" customHeight="1">
      <c r="A645" s="559">
        <v>268</v>
      </c>
      <c r="B645" s="559">
        <v>909</v>
      </c>
      <c r="C645" s="559">
        <v>460</v>
      </c>
      <c r="D645" s="559">
        <v>449</v>
      </c>
      <c r="E645" s="559">
        <v>909</v>
      </c>
      <c r="F645" s="559">
        <v>460</v>
      </c>
      <c r="G645" s="559">
        <v>449</v>
      </c>
      <c r="H645" s="560" t="s">
        <v>426</v>
      </c>
      <c r="I645" s="560" t="s">
        <v>426</v>
      </c>
      <c r="J645" s="560" t="s">
        <v>426</v>
      </c>
      <c r="K645" s="559">
        <v>46</v>
      </c>
      <c r="L645" s="564" t="s">
        <v>1014</v>
      </c>
    </row>
    <row r="646" spans="1:12" s="565" customFormat="1" ht="11.1" customHeight="1">
      <c r="A646" s="559">
        <v>219</v>
      </c>
      <c r="B646" s="559">
        <v>677</v>
      </c>
      <c r="C646" s="559">
        <v>331</v>
      </c>
      <c r="D646" s="559">
        <v>346</v>
      </c>
      <c r="E646" s="559">
        <v>677</v>
      </c>
      <c r="F646" s="559">
        <v>331</v>
      </c>
      <c r="G646" s="559">
        <v>346</v>
      </c>
      <c r="H646" s="560" t="s">
        <v>426</v>
      </c>
      <c r="I646" s="560" t="s">
        <v>426</v>
      </c>
      <c r="J646" s="560" t="s">
        <v>426</v>
      </c>
      <c r="K646" s="559">
        <v>46</v>
      </c>
      <c r="L646" s="564" t="s">
        <v>1015</v>
      </c>
    </row>
    <row r="647" spans="1:12" s="565" customFormat="1" ht="11.1" customHeight="1">
      <c r="A647" s="884">
        <v>3643</v>
      </c>
      <c r="B647" s="884">
        <v>7421</v>
      </c>
      <c r="C647" s="884">
        <v>3802</v>
      </c>
      <c r="D647" s="884">
        <v>3619</v>
      </c>
      <c r="E647" s="884">
        <v>7421</v>
      </c>
      <c r="F647" s="884">
        <v>3802</v>
      </c>
      <c r="G647" s="884">
        <v>3619</v>
      </c>
      <c r="H647" s="885">
        <v>325</v>
      </c>
      <c r="I647" s="885">
        <v>162</v>
      </c>
      <c r="J647" s="885">
        <v>163</v>
      </c>
      <c r="K647" s="884">
        <v>1227</v>
      </c>
      <c r="L647" s="886" t="s">
        <v>1058</v>
      </c>
    </row>
    <row r="648" spans="1:12" s="565" customFormat="1" ht="11.1" customHeight="1">
      <c r="A648" s="559">
        <v>116</v>
      </c>
      <c r="B648" s="559">
        <v>185</v>
      </c>
      <c r="C648" s="559">
        <v>110</v>
      </c>
      <c r="D648" s="559">
        <v>75</v>
      </c>
      <c r="E648" s="559">
        <v>185</v>
      </c>
      <c r="F648" s="559">
        <v>110</v>
      </c>
      <c r="G648" s="559">
        <v>75</v>
      </c>
      <c r="H648" s="560" t="s">
        <v>426</v>
      </c>
      <c r="I648" s="560" t="s">
        <v>426</v>
      </c>
      <c r="J648" s="560" t="s">
        <v>426</v>
      </c>
      <c r="K648" s="559">
        <v>25</v>
      </c>
      <c r="L648" s="564" t="s">
        <v>966</v>
      </c>
    </row>
    <row r="649" spans="1:12" s="565" customFormat="1" ht="11.1" customHeight="1">
      <c r="A649" s="559">
        <v>77</v>
      </c>
      <c r="B649" s="559">
        <v>171</v>
      </c>
      <c r="C649" s="559">
        <v>83</v>
      </c>
      <c r="D649" s="559">
        <v>88</v>
      </c>
      <c r="E649" s="559">
        <v>171</v>
      </c>
      <c r="F649" s="559">
        <v>83</v>
      </c>
      <c r="G649" s="559">
        <v>88</v>
      </c>
      <c r="H649" s="560" t="s">
        <v>426</v>
      </c>
      <c r="I649" s="560" t="s">
        <v>426</v>
      </c>
      <c r="J649" s="560" t="s">
        <v>426</v>
      </c>
      <c r="K649" s="559">
        <v>42</v>
      </c>
      <c r="L649" s="564" t="s">
        <v>967</v>
      </c>
    </row>
    <row r="650" spans="1:12" s="565" customFormat="1" ht="11.1" customHeight="1">
      <c r="A650" s="559">
        <v>199</v>
      </c>
      <c r="B650" s="559">
        <v>368</v>
      </c>
      <c r="C650" s="559">
        <v>219</v>
      </c>
      <c r="D650" s="559">
        <v>149</v>
      </c>
      <c r="E650" s="559">
        <v>368</v>
      </c>
      <c r="F650" s="559">
        <v>219</v>
      </c>
      <c r="G650" s="559">
        <v>149</v>
      </c>
      <c r="H650" s="560" t="s">
        <v>426</v>
      </c>
      <c r="I650" s="560" t="s">
        <v>426</v>
      </c>
      <c r="J650" s="560" t="s">
        <v>426</v>
      </c>
      <c r="K650" s="559">
        <v>66</v>
      </c>
      <c r="L650" s="564" t="s">
        <v>968</v>
      </c>
    </row>
    <row r="651" spans="1:12" s="565" customFormat="1" ht="11.1" customHeight="1">
      <c r="A651" s="559">
        <v>785</v>
      </c>
      <c r="B651" s="559">
        <v>1064</v>
      </c>
      <c r="C651" s="559">
        <v>585</v>
      </c>
      <c r="D651" s="559">
        <v>479</v>
      </c>
      <c r="E651" s="559">
        <v>1064</v>
      </c>
      <c r="F651" s="559">
        <v>585</v>
      </c>
      <c r="G651" s="559">
        <v>479</v>
      </c>
      <c r="H651" s="560" t="s">
        <v>426</v>
      </c>
      <c r="I651" s="560" t="s">
        <v>426</v>
      </c>
      <c r="J651" s="560" t="s">
        <v>426</v>
      </c>
      <c r="K651" s="559">
        <v>80</v>
      </c>
      <c r="L651" s="564" t="s">
        <v>969</v>
      </c>
    </row>
    <row r="652" spans="1:12" s="565" customFormat="1" ht="11.1" customHeight="1">
      <c r="A652" s="559">
        <v>190</v>
      </c>
      <c r="B652" s="559">
        <v>369</v>
      </c>
      <c r="C652" s="559">
        <v>173</v>
      </c>
      <c r="D652" s="559">
        <v>196</v>
      </c>
      <c r="E652" s="559">
        <v>369</v>
      </c>
      <c r="F652" s="559">
        <v>173</v>
      </c>
      <c r="G652" s="559">
        <v>196</v>
      </c>
      <c r="H652" s="560" t="s">
        <v>426</v>
      </c>
      <c r="I652" s="560" t="s">
        <v>426</v>
      </c>
      <c r="J652" s="560" t="s">
        <v>426</v>
      </c>
      <c r="K652" s="559">
        <v>39</v>
      </c>
      <c r="L652" s="564" t="s">
        <v>970</v>
      </c>
    </row>
    <row r="653" spans="1:12" s="565" customFormat="1" ht="11.1" customHeight="1">
      <c r="A653" s="559">
        <v>103</v>
      </c>
      <c r="B653" s="559">
        <v>226</v>
      </c>
      <c r="C653" s="559">
        <v>117</v>
      </c>
      <c r="D653" s="559">
        <v>109</v>
      </c>
      <c r="E653" s="559">
        <v>226</v>
      </c>
      <c r="F653" s="559">
        <v>117</v>
      </c>
      <c r="G653" s="559">
        <v>109</v>
      </c>
      <c r="H653" s="560" t="s">
        <v>426</v>
      </c>
      <c r="I653" s="560" t="s">
        <v>426</v>
      </c>
      <c r="J653" s="560" t="s">
        <v>426</v>
      </c>
      <c r="K653" s="559">
        <v>57</v>
      </c>
      <c r="L653" s="564" t="s">
        <v>971</v>
      </c>
    </row>
    <row r="654" spans="1:12" s="565" customFormat="1" ht="11.1" customHeight="1">
      <c r="A654" s="559">
        <v>83</v>
      </c>
      <c r="B654" s="559">
        <v>146</v>
      </c>
      <c r="C654" s="559">
        <v>78</v>
      </c>
      <c r="D654" s="559">
        <v>68</v>
      </c>
      <c r="E654" s="559">
        <v>146</v>
      </c>
      <c r="F654" s="559">
        <v>78</v>
      </c>
      <c r="G654" s="559">
        <v>68</v>
      </c>
      <c r="H654" s="560" t="s">
        <v>426</v>
      </c>
      <c r="I654" s="560" t="s">
        <v>426</v>
      </c>
      <c r="J654" s="560" t="s">
        <v>426</v>
      </c>
      <c r="K654" s="559">
        <v>61</v>
      </c>
      <c r="L654" s="564" t="s">
        <v>972</v>
      </c>
    </row>
    <row r="655" spans="1:12" s="565" customFormat="1" ht="11.1" customHeight="1">
      <c r="A655" s="559">
        <v>69</v>
      </c>
      <c r="B655" s="559">
        <v>154</v>
      </c>
      <c r="C655" s="559">
        <v>80</v>
      </c>
      <c r="D655" s="559">
        <v>74</v>
      </c>
      <c r="E655" s="559">
        <v>154</v>
      </c>
      <c r="F655" s="559">
        <v>80</v>
      </c>
      <c r="G655" s="559">
        <v>74</v>
      </c>
      <c r="H655" s="560" t="s">
        <v>426</v>
      </c>
      <c r="I655" s="560" t="s">
        <v>426</v>
      </c>
      <c r="J655" s="560" t="s">
        <v>426</v>
      </c>
      <c r="K655" s="559">
        <v>52</v>
      </c>
      <c r="L655" s="564" t="s">
        <v>973</v>
      </c>
    </row>
    <row r="656" spans="1:12" s="565" customFormat="1" ht="11.1" customHeight="1">
      <c r="A656" s="559">
        <v>105</v>
      </c>
      <c r="B656" s="559">
        <v>213</v>
      </c>
      <c r="C656" s="559">
        <v>109</v>
      </c>
      <c r="D656" s="559">
        <v>104</v>
      </c>
      <c r="E656" s="559">
        <v>213</v>
      </c>
      <c r="F656" s="559">
        <v>109</v>
      </c>
      <c r="G656" s="559">
        <v>104</v>
      </c>
      <c r="H656" s="560" t="s">
        <v>426</v>
      </c>
      <c r="I656" s="560" t="s">
        <v>426</v>
      </c>
      <c r="J656" s="560" t="s">
        <v>426</v>
      </c>
      <c r="K656" s="559">
        <v>62</v>
      </c>
      <c r="L656" s="564" t="s">
        <v>974</v>
      </c>
    </row>
    <row r="657" spans="1:12" s="565" customFormat="1" ht="11.1" customHeight="1">
      <c r="A657" s="616">
        <v>168</v>
      </c>
      <c r="B657" s="616">
        <v>337</v>
      </c>
      <c r="C657" s="616">
        <v>171</v>
      </c>
      <c r="D657" s="616">
        <v>166</v>
      </c>
      <c r="E657" s="616">
        <v>337</v>
      </c>
      <c r="F657" s="616">
        <v>171</v>
      </c>
      <c r="G657" s="616">
        <v>166</v>
      </c>
      <c r="H657" s="617" t="s">
        <v>342</v>
      </c>
      <c r="I657" s="617" t="s">
        <v>342</v>
      </c>
      <c r="J657" s="617" t="s">
        <v>342</v>
      </c>
      <c r="K657" s="616">
        <v>66</v>
      </c>
      <c r="L657" s="615" t="s">
        <v>975</v>
      </c>
    </row>
    <row r="658" spans="1:12" s="565" customFormat="1" ht="11.1" customHeight="1">
      <c r="A658" s="559">
        <v>55</v>
      </c>
      <c r="B658" s="559">
        <v>114</v>
      </c>
      <c r="C658" s="559">
        <v>56</v>
      </c>
      <c r="D658" s="559">
        <v>58</v>
      </c>
      <c r="E658" s="559">
        <v>114</v>
      </c>
      <c r="F658" s="559">
        <v>56</v>
      </c>
      <c r="G658" s="559">
        <v>58</v>
      </c>
      <c r="H658" s="560" t="s">
        <v>426</v>
      </c>
      <c r="I658" s="560" t="s">
        <v>426</v>
      </c>
      <c r="J658" s="560" t="s">
        <v>426</v>
      </c>
      <c r="K658" s="559">
        <v>42</v>
      </c>
      <c r="L658" s="564" t="s">
        <v>976</v>
      </c>
    </row>
    <row r="659" spans="1:12" s="565" customFormat="1" ht="11.1" customHeight="1">
      <c r="A659" s="559">
        <v>74</v>
      </c>
      <c r="B659" s="559">
        <v>185</v>
      </c>
      <c r="C659" s="559">
        <v>92</v>
      </c>
      <c r="D659" s="559">
        <v>93</v>
      </c>
      <c r="E659" s="559">
        <v>185</v>
      </c>
      <c r="F659" s="559">
        <v>92</v>
      </c>
      <c r="G659" s="559">
        <v>93</v>
      </c>
      <c r="H659" s="560" t="s">
        <v>426</v>
      </c>
      <c r="I659" s="560" t="s">
        <v>426</v>
      </c>
      <c r="J659" s="560" t="s">
        <v>426</v>
      </c>
      <c r="K659" s="559">
        <v>56</v>
      </c>
      <c r="L659" s="564" t="s">
        <v>977</v>
      </c>
    </row>
    <row r="660" spans="1:12" s="565" customFormat="1" ht="11.1" customHeight="1">
      <c r="A660" s="559">
        <v>244</v>
      </c>
      <c r="B660" s="559">
        <v>521</v>
      </c>
      <c r="C660" s="559">
        <v>270</v>
      </c>
      <c r="D660" s="559">
        <v>251</v>
      </c>
      <c r="E660" s="559">
        <v>521</v>
      </c>
      <c r="F660" s="559">
        <v>270</v>
      </c>
      <c r="G660" s="559">
        <v>251</v>
      </c>
      <c r="H660" s="560" t="s">
        <v>426</v>
      </c>
      <c r="I660" s="560" t="s">
        <v>426</v>
      </c>
      <c r="J660" s="560" t="s">
        <v>426</v>
      </c>
      <c r="K660" s="559">
        <v>126</v>
      </c>
      <c r="L660" s="564" t="s">
        <v>978</v>
      </c>
    </row>
    <row r="661" spans="1:12" s="565" customFormat="1" ht="11.1" customHeight="1">
      <c r="A661" s="559">
        <v>128</v>
      </c>
      <c r="B661" s="559">
        <v>228</v>
      </c>
      <c r="C661" s="559">
        <v>115</v>
      </c>
      <c r="D661" s="559">
        <v>113</v>
      </c>
      <c r="E661" s="559">
        <v>228</v>
      </c>
      <c r="F661" s="559">
        <v>115</v>
      </c>
      <c r="G661" s="559">
        <v>113</v>
      </c>
      <c r="H661" s="560" t="s">
        <v>426</v>
      </c>
      <c r="I661" s="560" t="s">
        <v>426</v>
      </c>
      <c r="J661" s="560" t="s">
        <v>426</v>
      </c>
      <c r="K661" s="559">
        <v>83</v>
      </c>
      <c r="L661" s="564" t="s">
        <v>979</v>
      </c>
    </row>
    <row r="662" spans="1:12" s="565" customFormat="1" ht="11.1" customHeight="1">
      <c r="A662" s="559">
        <v>170</v>
      </c>
      <c r="B662" s="559">
        <v>333</v>
      </c>
      <c r="C662" s="559">
        <v>168</v>
      </c>
      <c r="D662" s="559">
        <v>165</v>
      </c>
      <c r="E662" s="559">
        <v>333</v>
      </c>
      <c r="F662" s="559">
        <v>168</v>
      </c>
      <c r="G662" s="559">
        <v>165</v>
      </c>
      <c r="H662" s="560" t="s">
        <v>426</v>
      </c>
      <c r="I662" s="560" t="s">
        <v>426</v>
      </c>
      <c r="J662" s="560" t="s">
        <v>426</v>
      </c>
      <c r="K662" s="559">
        <v>93</v>
      </c>
      <c r="L662" s="564" t="s">
        <v>980</v>
      </c>
    </row>
    <row r="663" spans="1:12" s="565" customFormat="1" ht="11.1" customHeight="1">
      <c r="A663" s="559">
        <v>100</v>
      </c>
      <c r="B663" s="559">
        <v>188</v>
      </c>
      <c r="C663" s="559">
        <v>99</v>
      </c>
      <c r="D663" s="559">
        <v>89</v>
      </c>
      <c r="E663" s="559">
        <v>188</v>
      </c>
      <c r="F663" s="559">
        <v>99</v>
      </c>
      <c r="G663" s="559">
        <v>89</v>
      </c>
      <c r="H663" s="560" t="s">
        <v>426</v>
      </c>
      <c r="I663" s="560" t="s">
        <v>426</v>
      </c>
      <c r="J663" s="560" t="s">
        <v>426</v>
      </c>
      <c r="K663" s="559">
        <v>46</v>
      </c>
      <c r="L663" s="564" t="s">
        <v>981</v>
      </c>
    </row>
    <row r="664" spans="1:12" s="565" customFormat="1" ht="11.1" customHeight="1">
      <c r="A664" s="559">
        <v>107</v>
      </c>
      <c r="B664" s="559">
        <v>280</v>
      </c>
      <c r="C664" s="559">
        <v>138</v>
      </c>
      <c r="D664" s="559">
        <v>142</v>
      </c>
      <c r="E664" s="559">
        <v>280</v>
      </c>
      <c r="F664" s="559">
        <v>138</v>
      </c>
      <c r="G664" s="559">
        <v>142</v>
      </c>
      <c r="H664" s="560" t="s">
        <v>426</v>
      </c>
      <c r="I664" s="560" t="s">
        <v>426</v>
      </c>
      <c r="J664" s="560" t="s">
        <v>426</v>
      </c>
      <c r="K664" s="559">
        <v>64</v>
      </c>
      <c r="L664" s="564" t="s">
        <v>982</v>
      </c>
    </row>
    <row r="665" spans="1:12" s="565" customFormat="1" ht="11.1" customHeight="1">
      <c r="A665" s="559">
        <v>127</v>
      </c>
      <c r="B665" s="559">
        <v>271</v>
      </c>
      <c r="C665" s="559">
        <v>137</v>
      </c>
      <c r="D665" s="559">
        <v>134</v>
      </c>
      <c r="E665" s="559">
        <v>271</v>
      </c>
      <c r="F665" s="559">
        <v>137</v>
      </c>
      <c r="G665" s="559">
        <v>134</v>
      </c>
      <c r="H665" s="560" t="s">
        <v>426</v>
      </c>
      <c r="I665" s="560" t="s">
        <v>426</v>
      </c>
      <c r="J665" s="560" t="s">
        <v>426</v>
      </c>
      <c r="K665" s="559">
        <v>41</v>
      </c>
      <c r="L665" s="564" t="s">
        <v>983</v>
      </c>
    </row>
    <row r="666" spans="1:12" s="565" customFormat="1" ht="11.1" customHeight="1">
      <c r="A666" s="559">
        <v>73</v>
      </c>
      <c r="B666" s="559">
        <v>163</v>
      </c>
      <c r="C666" s="559">
        <v>81</v>
      </c>
      <c r="D666" s="559">
        <v>82</v>
      </c>
      <c r="E666" s="559">
        <v>163</v>
      </c>
      <c r="F666" s="559">
        <v>81</v>
      </c>
      <c r="G666" s="559">
        <v>82</v>
      </c>
      <c r="H666" s="560" t="s">
        <v>426</v>
      </c>
      <c r="I666" s="560" t="s">
        <v>426</v>
      </c>
      <c r="J666" s="560" t="s">
        <v>426</v>
      </c>
      <c r="K666" s="559">
        <v>29</v>
      </c>
      <c r="L666" s="564" t="s">
        <v>1016</v>
      </c>
    </row>
    <row r="667" spans="1:12" s="565" customFormat="1" ht="11.1" customHeight="1">
      <c r="A667" s="559">
        <v>293</v>
      </c>
      <c r="B667" s="559">
        <v>873</v>
      </c>
      <c r="C667" s="559">
        <v>423</v>
      </c>
      <c r="D667" s="559">
        <v>450</v>
      </c>
      <c r="E667" s="559">
        <v>873</v>
      </c>
      <c r="F667" s="559">
        <v>423</v>
      </c>
      <c r="G667" s="559">
        <v>450</v>
      </c>
      <c r="H667" s="560" t="s">
        <v>426</v>
      </c>
      <c r="I667" s="560" t="s">
        <v>426</v>
      </c>
      <c r="J667" s="560" t="s">
        <v>426</v>
      </c>
      <c r="K667" s="559">
        <v>47</v>
      </c>
      <c r="L667" s="564" t="s">
        <v>985</v>
      </c>
    </row>
    <row r="668" spans="1:12" s="565" customFormat="1" ht="11.1" customHeight="1">
      <c r="A668" s="559">
        <v>279</v>
      </c>
      <c r="B668" s="559">
        <v>826</v>
      </c>
      <c r="C668" s="559">
        <v>399</v>
      </c>
      <c r="D668" s="559">
        <v>427</v>
      </c>
      <c r="E668" s="559">
        <v>826</v>
      </c>
      <c r="F668" s="559">
        <v>399</v>
      </c>
      <c r="G668" s="559">
        <v>427</v>
      </c>
      <c r="H668" s="560" t="s">
        <v>426</v>
      </c>
      <c r="I668" s="560" t="s">
        <v>426</v>
      </c>
      <c r="J668" s="560" t="s">
        <v>426</v>
      </c>
      <c r="K668" s="559">
        <v>35</v>
      </c>
      <c r="L668" s="564" t="s">
        <v>986</v>
      </c>
    </row>
    <row r="669" spans="1:12" s="565" customFormat="1" ht="11.1" customHeight="1" thickBot="1">
      <c r="A669" s="562">
        <v>98</v>
      </c>
      <c r="B669" s="562">
        <v>206</v>
      </c>
      <c r="C669" s="562">
        <v>99</v>
      </c>
      <c r="D669" s="562">
        <v>107</v>
      </c>
      <c r="E669" s="562">
        <v>206</v>
      </c>
      <c r="F669" s="562">
        <v>99</v>
      </c>
      <c r="G669" s="562">
        <v>107</v>
      </c>
      <c r="H669" s="563" t="s">
        <v>426</v>
      </c>
      <c r="I669" s="563" t="s">
        <v>426</v>
      </c>
      <c r="J669" s="563" t="s">
        <v>426</v>
      </c>
      <c r="K669" s="562">
        <v>15</v>
      </c>
      <c r="L669" s="566" t="s">
        <v>987</v>
      </c>
    </row>
  </sheetData>
  <mergeCells count="126">
    <mergeCell ref="L615:L617"/>
    <mergeCell ref="E615:G616"/>
    <mergeCell ref="H615:J616"/>
    <mergeCell ref="A500:D500"/>
    <mergeCell ref="E500:G500"/>
    <mergeCell ref="H500:J500"/>
    <mergeCell ref="C559:E560"/>
    <mergeCell ref="F559:H560"/>
    <mergeCell ref="I559:K560"/>
    <mergeCell ref="A615:A616"/>
    <mergeCell ref="B615:D616"/>
    <mergeCell ref="H614:J614"/>
    <mergeCell ref="A1:L1"/>
    <mergeCell ref="A158:L158"/>
    <mergeCell ref="A336:L336"/>
    <mergeCell ref="A100:L100"/>
    <mergeCell ref="A276:L276"/>
    <mergeCell ref="A215:A217"/>
    <mergeCell ref="A5:A6"/>
    <mergeCell ref="L51:L53"/>
    <mergeCell ref="A104:A106"/>
    <mergeCell ref="L162:L164"/>
    <mergeCell ref="A211:L211"/>
    <mergeCell ref="A277:L277"/>
    <mergeCell ref="L280:L282"/>
    <mergeCell ref="I215:K216"/>
    <mergeCell ref="F215:H216"/>
    <mergeCell ref="C215:E216"/>
    <mergeCell ref="I4:K4"/>
    <mergeCell ref="C5:E6"/>
    <mergeCell ref="J274:L274"/>
    <mergeCell ref="I103:K103"/>
    <mergeCell ref="A50:D50"/>
    <mergeCell ref="E50:G50"/>
    <mergeCell ref="H50:J50"/>
    <mergeCell ref="J156:L156"/>
    <mergeCell ref="B51:D52"/>
    <mergeCell ref="F104:H105"/>
    <mergeCell ref="A614:D614"/>
    <mergeCell ref="J495:L495"/>
    <mergeCell ref="J609:L609"/>
    <mergeCell ref="A559:A561"/>
    <mergeCell ref="C445:E446"/>
    <mergeCell ref="F445:H446"/>
    <mergeCell ref="I445:K446"/>
    <mergeCell ref="F444:H444"/>
    <mergeCell ref="I444:K444"/>
    <mergeCell ref="J499:L499"/>
    <mergeCell ref="J613:L613"/>
    <mergeCell ref="H161:J161"/>
    <mergeCell ref="H280:J281"/>
    <mergeCell ref="A279:D279"/>
    <mergeCell ref="E279:G279"/>
    <mergeCell ref="H279:J279"/>
    <mergeCell ref="J278:L278"/>
    <mergeCell ref="I340:K341"/>
    <mergeCell ref="B103:E103"/>
    <mergeCell ref="F558:H558"/>
    <mergeCell ref="I558:K558"/>
    <mergeCell ref="B104:B105"/>
    <mergeCell ref="F5:H6"/>
    <mergeCell ref="B4:E4"/>
    <mergeCell ref="F4:H4"/>
    <mergeCell ref="I5:K6"/>
    <mergeCell ref="A47:L47"/>
    <mergeCell ref="F103:H103"/>
    <mergeCell ref="F340:H341"/>
    <mergeCell ref="C340:E341"/>
    <mergeCell ref="A392:A393"/>
    <mergeCell ref="B392:D393"/>
    <mergeCell ref="E392:G393"/>
    <mergeCell ref="I339:K339"/>
    <mergeCell ref="A391:D391"/>
    <mergeCell ref="A48:L48"/>
    <mergeCell ref="B5:B6"/>
    <mergeCell ref="J49:L49"/>
    <mergeCell ref="J160:L160"/>
    <mergeCell ref="J338:L338"/>
    <mergeCell ref="A159:L159"/>
    <mergeCell ref="A51:A52"/>
    <mergeCell ref="E51:G52"/>
    <mergeCell ref="H51:J52"/>
    <mergeCell ref="A161:D161"/>
    <mergeCell ref="E161:G161"/>
    <mergeCell ref="A445:A447"/>
    <mergeCell ref="I214:K214"/>
    <mergeCell ref="B280:D281"/>
    <mergeCell ref="E280:G281"/>
    <mergeCell ref="A498:L498"/>
    <mergeCell ref="E614:G614"/>
    <mergeCell ref="H392:J393"/>
    <mergeCell ref="A162:A163"/>
    <mergeCell ref="B215:B216"/>
    <mergeCell ref="A280:A281"/>
    <mergeCell ref="B340:B341"/>
    <mergeCell ref="B339:E339"/>
    <mergeCell ref="F339:H339"/>
    <mergeCell ref="B162:D163"/>
    <mergeCell ref="E162:G163"/>
    <mergeCell ref="H162:J163"/>
    <mergeCell ref="A611:L611"/>
    <mergeCell ref="B445:B446"/>
    <mergeCell ref="C104:E105"/>
    <mergeCell ref="I104:K105"/>
    <mergeCell ref="A612:L612"/>
    <mergeCell ref="A501:A502"/>
    <mergeCell ref="B559:B560"/>
    <mergeCell ref="E501:G502"/>
    <mergeCell ref="H501:J502"/>
    <mergeCell ref="B444:E444"/>
    <mergeCell ref="B558:E558"/>
    <mergeCell ref="A340:A342"/>
    <mergeCell ref="L392:L394"/>
    <mergeCell ref="L501:L503"/>
    <mergeCell ref="A441:L441"/>
    <mergeCell ref="A555:L555"/>
    <mergeCell ref="A388:L388"/>
    <mergeCell ref="A497:L497"/>
    <mergeCell ref="E391:G391"/>
    <mergeCell ref="H391:J391"/>
    <mergeCell ref="J390:L390"/>
    <mergeCell ref="J386:L386"/>
    <mergeCell ref="A389:L389"/>
    <mergeCell ref="B214:E214"/>
    <mergeCell ref="F214:H214"/>
    <mergeCell ref="B501:D502"/>
  </mergeCells>
  <phoneticPr fontId="2" type="noConversion"/>
  <printOptions horizontalCentered="1"/>
  <pageMargins left="1.1023622047244095" right="1.1023622047244095" top="0.55118110236220474" bottom="0" header="0.51181102362204722" footer="2.3622047244094491"/>
  <pageSetup paperSize="9" scale="84" fitToHeight="0" orientation="portrait" r:id="rId1"/>
  <rowBreaks count="11" manualBreakCount="11">
    <brk id="44" max="16383" man="1"/>
    <brk id="96" max="16383" man="1"/>
    <brk id="154" max="16383" man="1"/>
    <brk id="207" max="16383" man="1"/>
    <brk id="273" max="16383" man="1"/>
    <brk id="332" max="16383" man="1"/>
    <brk id="385" max="16383" man="1"/>
    <brk id="437" max="16383" man="1"/>
    <brk id="493" max="16383" man="1"/>
    <brk id="551" max="16383" man="1"/>
    <brk id="60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75"/>
  <sheetViews>
    <sheetView showGridLines="0" view="pageBreakPreview" topLeftCell="A21" zoomScale="85" zoomScaleNormal="100" zoomScaleSheetLayoutView="85" workbookViewId="0">
      <selection activeCell="L5" sqref="L5"/>
    </sheetView>
  </sheetViews>
  <sheetFormatPr defaultColWidth="8.88671875" defaultRowHeight="13.5"/>
  <cols>
    <col min="1" max="1" width="7.33203125" style="4" customWidth="1"/>
    <col min="2" max="12" width="6" style="4" customWidth="1"/>
    <col min="13" max="13" width="7.33203125" style="4" customWidth="1"/>
    <col min="14" max="16384" width="8.88671875" style="4"/>
  </cols>
  <sheetData>
    <row r="1" spans="1:13" s="15" customFormat="1" ht="30" customHeight="1">
      <c r="A1" s="698" t="s">
        <v>855</v>
      </c>
      <c r="B1" s="698"/>
      <c r="C1" s="698"/>
      <c r="D1" s="698"/>
      <c r="E1" s="698"/>
      <c r="F1" s="698"/>
      <c r="G1" s="698"/>
      <c r="H1" s="698"/>
      <c r="I1" s="698"/>
      <c r="J1" s="698"/>
      <c r="K1" s="698"/>
      <c r="L1" s="698"/>
      <c r="M1" s="698"/>
    </row>
    <row r="2" spans="1:13" s="15" customFormat="1" ht="24.95" customHeight="1">
      <c r="A2" s="154"/>
      <c r="B2" s="154"/>
      <c r="C2" s="154"/>
      <c r="D2" s="154"/>
      <c r="E2" s="154"/>
      <c r="F2" s="154"/>
      <c r="G2" s="154"/>
      <c r="H2" s="154"/>
      <c r="I2" s="154"/>
      <c r="J2" s="154"/>
      <c r="K2" s="154"/>
      <c r="L2" s="154"/>
      <c r="M2" s="154"/>
    </row>
    <row r="3" spans="1:13" s="32" customFormat="1" ht="18" customHeight="1" thickBot="1">
      <c r="A3" s="690" t="s">
        <v>743</v>
      </c>
      <c r="B3" s="690"/>
      <c r="C3" s="690"/>
      <c r="D3" s="690"/>
      <c r="E3" s="690"/>
      <c r="F3" s="690"/>
      <c r="G3" s="690"/>
      <c r="H3" s="690"/>
      <c r="I3" s="384"/>
      <c r="J3" s="385"/>
      <c r="K3" s="385"/>
      <c r="L3" s="385"/>
      <c r="M3" s="385"/>
    </row>
    <row r="4" spans="1:13" ht="16.5">
      <c r="A4" s="386" t="s">
        <v>744</v>
      </c>
      <c r="B4" s="695">
        <v>2013</v>
      </c>
      <c r="C4" s="699"/>
      <c r="D4" s="700">
        <v>2014</v>
      </c>
      <c r="E4" s="699"/>
      <c r="F4" s="700">
        <v>2015</v>
      </c>
      <c r="G4" s="699"/>
      <c r="H4" s="700">
        <v>2016</v>
      </c>
      <c r="I4" s="699"/>
      <c r="J4" s="700">
        <v>2017</v>
      </c>
      <c r="K4" s="699"/>
      <c r="L4" s="701">
        <v>2018</v>
      </c>
      <c r="M4" s="702"/>
    </row>
    <row r="5" spans="1:13" ht="16.5">
      <c r="A5" s="387"/>
      <c r="B5" s="592" t="s">
        <v>1026</v>
      </c>
      <c r="C5" s="592" t="s">
        <v>1027</v>
      </c>
      <c r="D5" s="592" t="s">
        <v>1026</v>
      </c>
      <c r="E5" s="592" t="s">
        <v>1027</v>
      </c>
      <c r="F5" s="592" t="s">
        <v>1026</v>
      </c>
      <c r="G5" s="592" t="s">
        <v>1027</v>
      </c>
      <c r="H5" s="592" t="s">
        <v>1026</v>
      </c>
      <c r="I5" s="592" t="s">
        <v>1027</v>
      </c>
      <c r="J5" s="592" t="s">
        <v>1026</v>
      </c>
      <c r="K5" s="592" t="s">
        <v>1027</v>
      </c>
      <c r="L5" s="593" t="s">
        <v>1028</v>
      </c>
      <c r="M5" s="594" t="s">
        <v>1029</v>
      </c>
    </row>
    <row r="6" spans="1:13" ht="16.5">
      <c r="A6" s="387"/>
      <c r="B6" s="388" t="s">
        <v>331</v>
      </c>
      <c r="C6" s="388" t="s">
        <v>333</v>
      </c>
      <c r="D6" s="388" t="s">
        <v>331</v>
      </c>
      <c r="E6" s="388" t="s">
        <v>333</v>
      </c>
      <c r="F6" s="388" t="s">
        <v>331</v>
      </c>
      <c r="G6" s="388" t="s">
        <v>333</v>
      </c>
      <c r="H6" s="388" t="s">
        <v>331</v>
      </c>
      <c r="I6" s="388" t="s">
        <v>333</v>
      </c>
      <c r="J6" s="388" t="s">
        <v>331</v>
      </c>
      <c r="K6" s="388" t="s">
        <v>333</v>
      </c>
      <c r="L6" s="389" t="s">
        <v>331</v>
      </c>
      <c r="M6" s="390" t="s">
        <v>333</v>
      </c>
    </row>
    <row r="7" spans="1:13" ht="16.5">
      <c r="A7" s="410" t="s">
        <v>745</v>
      </c>
      <c r="B7" s="391" t="s">
        <v>332</v>
      </c>
      <c r="C7" s="392" t="s">
        <v>332</v>
      </c>
      <c r="D7" s="391" t="s">
        <v>332</v>
      </c>
      <c r="E7" s="392" t="s">
        <v>332</v>
      </c>
      <c r="F7" s="391" t="s">
        <v>332</v>
      </c>
      <c r="G7" s="392" t="s">
        <v>332</v>
      </c>
      <c r="H7" s="391" t="s">
        <v>332</v>
      </c>
      <c r="I7" s="392" t="s">
        <v>332</v>
      </c>
      <c r="J7" s="391" t="s">
        <v>332</v>
      </c>
      <c r="K7" s="392" t="s">
        <v>332</v>
      </c>
      <c r="L7" s="393" t="s">
        <v>332</v>
      </c>
      <c r="M7" s="394" t="s">
        <v>332</v>
      </c>
    </row>
    <row r="8" spans="1:13" ht="19.5" customHeight="1">
      <c r="A8" s="395" t="s">
        <v>746</v>
      </c>
      <c r="B8" s="571">
        <v>216806</v>
      </c>
      <c r="C8" s="572">
        <v>100</v>
      </c>
      <c r="D8" s="573">
        <v>215807</v>
      </c>
      <c r="E8" s="572">
        <v>100</v>
      </c>
      <c r="F8" s="573">
        <v>214560</v>
      </c>
      <c r="G8" s="572">
        <v>100</v>
      </c>
      <c r="H8" s="573">
        <v>213846</v>
      </c>
      <c r="I8" s="572">
        <v>100</v>
      </c>
      <c r="J8" s="573">
        <v>213952</v>
      </c>
      <c r="K8" s="572">
        <v>100</v>
      </c>
      <c r="L8" s="574">
        <v>212957</v>
      </c>
      <c r="M8" s="575">
        <v>100</v>
      </c>
    </row>
    <row r="9" spans="1:13" ht="19.5" customHeight="1">
      <c r="A9" s="396" t="s">
        <v>747</v>
      </c>
      <c r="B9" s="576">
        <v>107689</v>
      </c>
      <c r="C9" s="577">
        <v>100</v>
      </c>
      <c r="D9" s="578">
        <v>107149</v>
      </c>
      <c r="E9" s="577">
        <v>100</v>
      </c>
      <c r="F9" s="578">
        <v>106545</v>
      </c>
      <c r="G9" s="577">
        <v>100</v>
      </c>
      <c r="H9" s="578">
        <v>106231</v>
      </c>
      <c r="I9" s="577">
        <v>100</v>
      </c>
      <c r="J9" s="578">
        <v>106286</v>
      </c>
      <c r="K9" s="577">
        <v>100</v>
      </c>
      <c r="L9" s="579">
        <v>105697</v>
      </c>
      <c r="M9" s="580">
        <v>100</v>
      </c>
    </row>
    <row r="10" spans="1:13" ht="19.5" customHeight="1">
      <c r="A10" s="396" t="s">
        <v>748</v>
      </c>
      <c r="B10" s="576">
        <v>109117</v>
      </c>
      <c r="C10" s="577">
        <v>100</v>
      </c>
      <c r="D10" s="578">
        <v>108658</v>
      </c>
      <c r="E10" s="577">
        <v>100</v>
      </c>
      <c r="F10" s="578">
        <v>108015</v>
      </c>
      <c r="G10" s="577">
        <v>100</v>
      </c>
      <c r="H10" s="578">
        <v>107615</v>
      </c>
      <c r="I10" s="577">
        <v>100</v>
      </c>
      <c r="J10" s="578">
        <v>107666</v>
      </c>
      <c r="K10" s="577">
        <v>100</v>
      </c>
      <c r="L10" s="579">
        <v>107260</v>
      </c>
      <c r="M10" s="580">
        <v>100</v>
      </c>
    </row>
    <row r="11" spans="1:13" ht="19.5" customHeight="1">
      <c r="A11" s="397" t="s">
        <v>749</v>
      </c>
      <c r="B11" s="576">
        <v>7999</v>
      </c>
      <c r="C11" s="577">
        <v>3.6894735385552062</v>
      </c>
      <c r="D11" s="578">
        <v>7654</v>
      </c>
      <c r="E11" s="577">
        <v>3.54668754952342</v>
      </c>
      <c r="F11" s="578">
        <v>7388</v>
      </c>
      <c r="G11" s="577">
        <v>3.443325876211782</v>
      </c>
      <c r="H11" s="578">
        <v>7046</v>
      </c>
      <c r="I11" s="577">
        <v>3.3</v>
      </c>
      <c r="J11" s="578">
        <v>6577</v>
      </c>
      <c r="K11" s="577">
        <v>3.0740539934190849</v>
      </c>
      <c r="L11" s="579">
        <v>6222</v>
      </c>
      <c r="M11" s="580">
        <v>2.92</v>
      </c>
    </row>
    <row r="12" spans="1:13" ht="19.5" customHeight="1">
      <c r="A12" s="396" t="s">
        <v>747</v>
      </c>
      <c r="B12" s="576">
        <v>4149</v>
      </c>
      <c r="C12" s="577">
        <v>1.9136924254863796</v>
      </c>
      <c r="D12" s="578">
        <v>3972</v>
      </c>
      <c r="E12" s="577">
        <v>3.7069874660519502</v>
      </c>
      <c r="F12" s="578">
        <v>3811</v>
      </c>
      <c r="G12" s="577">
        <v>3.5768923928856355</v>
      </c>
      <c r="H12" s="578">
        <v>3613</v>
      </c>
      <c r="I12" s="577">
        <v>3.4099999999999997</v>
      </c>
      <c r="J12" s="578">
        <v>3389</v>
      </c>
      <c r="K12" s="577">
        <v>3.1885666974013507</v>
      </c>
      <c r="L12" s="579">
        <v>3201</v>
      </c>
      <c r="M12" s="580">
        <v>3.03</v>
      </c>
    </row>
    <row r="13" spans="1:13" ht="19.5" customHeight="1">
      <c r="A13" s="396" t="s">
        <v>748</v>
      </c>
      <c r="B13" s="576">
        <v>3850</v>
      </c>
      <c r="C13" s="577">
        <v>1.7757811130688266</v>
      </c>
      <c r="D13" s="578">
        <v>3682</v>
      </c>
      <c r="E13" s="577">
        <v>3.3886138158258001</v>
      </c>
      <c r="F13" s="578">
        <v>3577</v>
      </c>
      <c r="G13" s="577">
        <v>3.3115770957737349</v>
      </c>
      <c r="H13" s="578">
        <v>3433</v>
      </c>
      <c r="I13" s="577">
        <v>3.1999999999999997</v>
      </c>
      <c r="J13" s="578">
        <v>3188</v>
      </c>
      <c r="K13" s="577">
        <v>2.961009046495644</v>
      </c>
      <c r="L13" s="579">
        <v>3021</v>
      </c>
      <c r="M13" s="580">
        <v>2.82</v>
      </c>
    </row>
    <row r="14" spans="1:13" ht="19.5" customHeight="1">
      <c r="A14" s="397" t="s">
        <v>750</v>
      </c>
      <c r="B14" s="576">
        <v>9018</v>
      </c>
      <c r="C14" s="577">
        <v>4.1594789812090074</v>
      </c>
      <c r="D14" s="578">
        <v>8662</v>
      </c>
      <c r="E14" s="577">
        <v>4.0137715644070902</v>
      </c>
      <c r="F14" s="578">
        <v>8555</v>
      </c>
      <c r="G14" s="577">
        <v>3.9872296793437734</v>
      </c>
      <c r="H14" s="578">
        <v>8578</v>
      </c>
      <c r="I14" s="577">
        <v>4.0199999999999996</v>
      </c>
      <c r="J14" s="578">
        <v>8420</v>
      </c>
      <c r="K14" s="577">
        <v>3.9354621597367636</v>
      </c>
      <c r="L14" s="579">
        <v>8290</v>
      </c>
      <c r="M14" s="580">
        <v>3.89</v>
      </c>
    </row>
    <row r="15" spans="1:13" ht="19.5" customHeight="1">
      <c r="A15" s="396" t="s">
        <v>747</v>
      </c>
      <c r="B15" s="576">
        <v>4732</v>
      </c>
      <c r="C15" s="577">
        <v>4.3941349627167119</v>
      </c>
      <c r="D15" s="578">
        <v>4526</v>
      </c>
      <c r="E15" s="577">
        <v>4.2240244892626198</v>
      </c>
      <c r="F15" s="578">
        <v>4493</v>
      </c>
      <c r="G15" s="577">
        <v>4.2169975127880237</v>
      </c>
      <c r="H15" s="578">
        <v>4471</v>
      </c>
      <c r="I15" s="577">
        <v>4.21</v>
      </c>
      <c r="J15" s="578">
        <v>4339</v>
      </c>
      <c r="K15" s="577">
        <v>4.0823814989744651</v>
      </c>
      <c r="L15" s="579">
        <v>4302</v>
      </c>
      <c r="M15" s="580">
        <v>4.07</v>
      </c>
    </row>
    <row r="16" spans="1:13" ht="19.5" customHeight="1">
      <c r="A16" s="396" t="s">
        <v>748</v>
      </c>
      <c r="B16" s="576">
        <v>4286</v>
      </c>
      <c r="C16" s="577">
        <v>3.9278939120393708</v>
      </c>
      <c r="D16" s="578">
        <v>4136</v>
      </c>
      <c r="E16" s="577">
        <v>3.80643855031383</v>
      </c>
      <c r="F16" s="578">
        <v>4062</v>
      </c>
      <c r="G16" s="577">
        <v>3.7605888071101234</v>
      </c>
      <c r="H16" s="578">
        <v>4107</v>
      </c>
      <c r="I16" s="577">
        <v>3.82</v>
      </c>
      <c r="J16" s="578">
        <v>4081</v>
      </c>
      <c r="K16" s="577">
        <v>3.7904259469098882</v>
      </c>
      <c r="L16" s="579">
        <v>3988</v>
      </c>
      <c r="M16" s="580">
        <v>3.72</v>
      </c>
    </row>
    <row r="17" spans="1:13" ht="19.5" customHeight="1">
      <c r="A17" s="397" t="s">
        <v>751</v>
      </c>
      <c r="B17" s="576">
        <v>12086</v>
      </c>
      <c r="C17" s="577">
        <v>5.5745689694934644</v>
      </c>
      <c r="D17" s="578">
        <v>11384</v>
      </c>
      <c r="E17" s="577">
        <v>5.2750837553925498</v>
      </c>
      <c r="F17" s="578">
        <v>10302</v>
      </c>
      <c r="G17" s="577">
        <v>4.8014541387024607</v>
      </c>
      <c r="H17" s="578">
        <v>9650</v>
      </c>
      <c r="I17" s="577">
        <v>4.5199999999999996</v>
      </c>
      <c r="J17" s="578">
        <v>9423</v>
      </c>
      <c r="K17" s="577">
        <v>4.4042588991923415</v>
      </c>
      <c r="L17" s="579">
        <v>9027</v>
      </c>
      <c r="M17" s="580">
        <v>4.24</v>
      </c>
    </row>
    <row r="18" spans="1:13" ht="19.5" customHeight="1">
      <c r="A18" s="396" t="s">
        <v>747</v>
      </c>
      <c r="B18" s="576">
        <v>6309</v>
      </c>
      <c r="C18" s="577">
        <v>5.8585370836389972</v>
      </c>
      <c r="D18" s="578">
        <v>5960</v>
      </c>
      <c r="E18" s="577">
        <v>5.5623477587285004</v>
      </c>
      <c r="F18" s="578">
        <v>5398</v>
      </c>
      <c r="G18" s="577">
        <v>5.0664038669106954</v>
      </c>
      <c r="H18" s="578">
        <v>5112</v>
      </c>
      <c r="I18" s="577">
        <v>4.8199999999999994</v>
      </c>
      <c r="J18" s="578">
        <v>4976</v>
      </c>
      <c r="K18" s="577">
        <v>4.6817078448713847</v>
      </c>
      <c r="L18" s="579">
        <v>4762</v>
      </c>
      <c r="M18" s="580">
        <v>4.51</v>
      </c>
    </row>
    <row r="19" spans="1:13" ht="19.5" customHeight="1">
      <c r="A19" s="396" t="s">
        <v>748</v>
      </c>
      <c r="B19" s="576">
        <v>5777</v>
      </c>
      <c r="C19" s="577">
        <v>5.2943171091580599</v>
      </c>
      <c r="D19" s="578">
        <v>5424</v>
      </c>
      <c r="E19" s="577">
        <v>4.9918091626939596</v>
      </c>
      <c r="F19" s="578">
        <v>4904</v>
      </c>
      <c r="G19" s="577">
        <v>4.5401101698838122</v>
      </c>
      <c r="H19" s="578">
        <v>4538</v>
      </c>
      <c r="I19" s="577">
        <v>4.22</v>
      </c>
      <c r="J19" s="578">
        <v>4447</v>
      </c>
      <c r="K19" s="577">
        <v>4.1303661322980325</v>
      </c>
      <c r="L19" s="579">
        <v>4265</v>
      </c>
      <c r="M19" s="580">
        <v>3.98</v>
      </c>
    </row>
    <row r="20" spans="1:13" ht="19.5" customHeight="1">
      <c r="A20" s="397" t="s">
        <v>752</v>
      </c>
      <c r="B20" s="576">
        <v>15021</v>
      </c>
      <c r="C20" s="577">
        <v>6.9283137920537259</v>
      </c>
      <c r="D20" s="578">
        <v>14523</v>
      </c>
      <c r="E20" s="577">
        <v>6.7296241549162001</v>
      </c>
      <c r="F20" s="578">
        <v>14018</v>
      </c>
      <c r="G20" s="577">
        <v>6.5333706189410883</v>
      </c>
      <c r="H20" s="578">
        <v>13475</v>
      </c>
      <c r="I20" s="577">
        <v>6.31</v>
      </c>
      <c r="J20" s="578">
        <v>12681</v>
      </c>
      <c r="K20" s="577">
        <v>5.9270303619503437</v>
      </c>
      <c r="L20" s="579">
        <v>11895</v>
      </c>
      <c r="M20" s="580">
        <v>5.59</v>
      </c>
    </row>
    <row r="21" spans="1:13" ht="19.5" customHeight="1">
      <c r="A21" s="396" t="s">
        <v>747</v>
      </c>
      <c r="B21" s="576">
        <v>7903</v>
      </c>
      <c r="C21" s="577">
        <v>7.3387254037088283</v>
      </c>
      <c r="D21" s="578">
        <v>7595</v>
      </c>
      <c r="E21" s="577">
        <v>7.0882602730776796</v>
      </c>
      <c r="F21" s="578">
        <v>7317</v>
      </c>
      <c r="G21" s="577">
        <v>6.8675207658735751</v>
      </c>
      <c r="H21" s="578">
        <v>7039</v>
      </c>
      <c r="I21" s="577">
        <v>6.63</v>
      </c>
      <c r="J21" s="578">
        <v>6636</v>
      </c>
      <c r="K21" s="577">
        <v>6.243531603409668</v>
      </c>
      <c r="L21" s="579">
        <v>6190</v>
      </c>
      <c r="M21" s="580">
        <v>5.86</v>
      </c>
    </row>
    <row r="22" spans="1:13" ht="19.5" customHeight="1">
      <c r="A22" s="396" t="s">
        <v>748</v>
      </c>
      <c r="B22" s="576">
        <v>7118</v>
      </c>
      <c r="C22" s="577">
        <v>6.5232731838302005</v>
      </c>
      <c r="D22" s="578">
        <v>6928</v>
      </c>
      <c r="E22" s="577">
        <v>6.37596863553535</v>
      </c>
      <c r="F22" s="578">
        <v>6701</v>
      </c>
      <c r="G22" s="577">
        <v>6.2037679951858538</v>
      </c>
      <c r="H22" s="578">
        <v>6436</v>
      </c>
      <c r="I22" s="577">
        <v>5.99</v>
      </c>
      <c r="J22" s="578">
        <v>6045</v>
      </c>
      <c r="K22" s="577">
        <v>5.6145858488287859</v>
      </c>
      <c r="L22" s="579">
        <v>5705</v>
      </c>
      <c r="M22" s="580">
        <v>5.32</v>
      </c>
    </row>
    <row r="23" spans="1:13" ht="19.5" customHeight="1">
      <c r="A23" s="397" t="s">
        <v>753</v>
      </c>
      <c r="B23" s="576">
        <v>13968</v>
      </c>
      <c r="C23" s="577">
        <v>6.442626126583213</v>
      </c>
      <c r="D23" s="578">
        <v>14515</v>
      </c>
      <c r="E23" s="577">
        <v>6.7259171389250598</v>
      </c>
      <c r="F23" s="578">
        <v>14782</v>
      </c>
      <c r="G23" s="577">
        <v>6.8894481730052206</v>
      </c>
      <c r="H23" s="578">
        <v>14536</v>
      </c>
      <c r="I23" s="577">
        <v>6.8</v>
      </c>
      <c r="J23" s="578">
        <v>14421</v>
      </c>
      <c r="K23" s="577">
        <v>6.7402968890218364</v>
      </c>
      <c r="L23" s="579">
        <v>14150</v>
      </c>
      <c r="M23" s="580">
        <v>6.64</v>
      </c>
    </row>
    <row r="24" spans="1:13" ht="19.5" customHeight="1">
      <c r="A24" s="396" t="s">
        <v>747</v>
      </c>
      <c r="B24" s="576">
        <v>7713</v>
      </c>
      <c r="C24" s="577">
        <v>7.1622914132362636</v>
      </c>
      <c r="D24" s="578">
        <v>8005</v>
      </c>
      <c r="E24" s="577">
        <v>7.4709050014465799</v>
      </c>
      <c r="F24" s="578">
        <v>8103</v>
      </c>
      <c r="G24" s="577">
        <v>7.6052372237082917</v>
      </c>
      <c r="H24" s="578">
        <v>8004</v>
      </c>
      <c r="I24" s="577">
        <v>7.54</v>
      </c>
      <c r="J24" s="578">
        <v>7917</v>
      </c>
      <c r="K24" s="577">
        <v>7.4487702990045728</v>
      </c>
      <c r="L24" s="579">
        <v>7670</v>
      </c>
      <c r="M24" s="580">
        <v>7.26</v>
      </c>
    </row>
    <row r="25" spans="1:13" ht="19.5" customHeight="1">
      <c r="A25" s="396" t="s">
        <v>748</v>
      </c>
      <c r="B25" s="576">
        <v>6255</v>
      </c>
      <c r="C25" s="577">
        <v>5.73237900602106</v>
      </c>
      <c r="D25" s="578">
        <v>6510</v>
      </c>
      <c r="E25" s="577">
        <v>5.9912753777908696</v>
      </c>
      <c r="F25" s="578">
        <v>6679</v>
      </c>
      <c r="G25" s="577">
        <v>6.1834004536406981</v>
      </c>
      <c r="H25" s="578">
        <v>6532</v>
      </c>
      <c r="I25" s="577">
        <v>6.0699999999999994</v>
      </c>
      <c r="J25" s="578">
        <v>6504</v>
      </c>
      <c r="K25" s="577">
        <v>6.0409042780450655</v>
      </c>
      <c r="L25" s="579">
        <v>6480</v>
      </c>
      <c r="M25" s="580">
        <v>6.04</v>
      </c>
    </row>
    <row r="26" spans="1:13" ht="19.5" customHeight="1">
      <c r="A26" s="397" t="s">
        <v>754</v>
      </c>
      <c r="B26" s="576">
        <v>10565</v>
      </c>
      <c r="C26" s="577">
        <v>4.8730201193693903</v>
      </c>
      <c r="D26" s="578">
        <v>10320</v>
      </c>
      <c r="E26" s="577">
        <v>4.7820506285709001</v>
      </c>
      <c r="F26" s="578">
        <v>10065</v>
      </c>
      <c r="G26" s="577">
        <v>4.690995525727069</v>
      </c>
      <c r="H26" s="578">
        <v>10268</v>
      </c>
      <c r="I26" s="577">
        <v>4.8099999999999996</v>
      </c>
      <c r="J26" s="578">
        <v>10709</v>
      </c>
      <c r="K26" s="577">
        <v>5.0053282979359857</v>
      </c>
      <c r="L26" s="579">
        <v>10897</v>
      </c>
      <c r="M26" s="580">
        <v>5.12</v>
      </c>
    </row>
    <row r="27" spans="1:13" ht="19.5" customHeight="1">
      <c r="A27" s="396" t="s">
        <v>747</v>
      </c>
      <c r="B27" s="576">
        <v>5769</v>
      </c>
      <c r="C27" s="577">
        <v>5.3570931107169724</v>
      </c>
      <c r="D27" s="578">
        <v>5636</v>
      </c>
      <c r="E27" s="577">
        <v>5.2599650953345298</v>
      </c>
      <c r="F27" s="578">
        <v>5611</v>
      </c>
      <c r="G27" s="577">
        <v>5.2663193955605614</v>
      </c>
      <c r="H27" s="578">
        <v>5685</v>
      </c>
      <c r="I27" s="577">
        <v>5.3599999999999994</v>
      </c>
      <c r="J27" s="578">
        <v>5975</v>
      </c>
      <c r="K27" s="577">
        <v>5.6216246730519535</v>
      </c>
      <c r="L27" s="579">
        <v>6106</v>
      </c>
      <c r="M27" s="580">
        <v>5.78</v>
      </c>
    </row>
    <row r="28" spans="1:13" ht="19.5" customHeight="1">
      <c r="A28" s="396" t="s">
        <v>748</v>
      </c>
      <c r="B28" s="576">
        <v>4796</v>
      </c>
      <c r="C28" s="577">
        <v>4.3952821283576347</v>
      </c>
      <c r="D28" s="578">
        <v>4684</v>
      </c>
      <c r="E28" s="577">
        <v>4.3107732518544397</v>
      </c>
      <c r="F28" s="578">
        <v>4454</v>
      </c>
      <c r="G28" s="577">
        <v>4.123501365551081</v>
      </c>
      <c r="H28" s="578">
        <v>4583</v>
      </c>
      <c r="I28" s="577">
        <v>4.26</v>
      </c>
      <c r="J28" s="578">
        <v>4734</v>
      </c>
      <c r="K28" s="577">
        <v>4.3969312503482998</v>
      </c>
      <c r="L28" s="579">
        <v>4791</v>
      </c>
      <c r="M28" s="580">
        <v>4.47</v>
      </c>
    </row>
    <row r="29" spans="1:13" ht="19.5" customHeight="1">
      <c r="A29" s="397" t="s">
        <v>755</v>
      </c>
      <c r="B29" s="576">
        <v>13438</v>
      </c>
      <c r="C29" s="577">
        <v>6.1981679473815303</v>
      </c>
      <c r="D29" s="578">
        <v>12433</v>
      </c>
      <c r="E29" s="577">
        <v>5.7611662272308104</v>
      </c>
      <c r="F29" s="578">
        <v>11583</v>
      </c>
      <c r="G29" s="577">
        <v>5.398489932885906</v>
      </c>
      <c r="H29" s="578">
        <v>10765</v>
      </c>
      <c r="I29" s="577">
        <v>5.04</v>
      </c>
      <c r="J29" s="578">
        <v>10129</v>
      </c>
      <c r="K29" s="577">
        <v>4.7342394555788214</v>
      </c>
      <c r="L29" s="579">
        <v>9701</v>
      </c>
      <c r="M29" s="580">
        <v>4.5599999999999996</v>
      </c>
    </row>
    <row r="30" spans="1:13" ht="19.5" customHeight="1">
      <c r="A30" s="396" t="s">
        <v>747</v>
      </c>
      <c r="B30" s="576">
        <v>6840</v>
      </c>
      <c r="C30" s="577">
        <v>6.3516236570123228</v>
      </c>
      <c r="D30" s="578">
        <v>6416</v>
      </c>
      <c r="E30" s="577">
        <v>5.9879233590607504</v>
      </c>
      <c r="F30" s="578">
        <v>5995</v>
      </c>
      <c r="G30" s="577">
        <v>5.6267304894645456</v>
      </c>
      <c r="H30" s="578">
        <v>5603</v>
      </c>
      <c r="I30" s="577">
        <v>5.2799999999999994</v>
      </c>
      <c r="J30" s="578">
        <v>5342</v>
      </c>
      <c r="K30" s="577">
        <v>5.0260617578984998</v>
      </c>
      <c r="L30" s="579">
        <v>5208</v>
      </c>
      <c r="M30" s="580">
        <v>4.93</v>
      </c>
    </row>
    <row r="31" spans="1:13" ht="19.5" customHeight="1">
      <c r="A31" s="396" t="s">
        <v>748</v>
      </c>
      <c r="B31" s="576">
        <v>6598</v>
      </c>
      <c r="C31" s="577">
        <v>6.0467204926821667</v>
      </c>
      <c r="D31" s="578">
        <v>6017</v>
      </c>
      <c r="E31" s="577">
        <v>5.5375582101639997</v>
      </c>
      <c r="F31" s="578">
        <v>5588</v>
      </c>
      <c r="G31" s="577">
        <v>5.1733555524695642</v>
      </c>
      <c r="H31" s="578">
        <v>5162</v>
      </c>
      <c r="I31" s="577">
        <v>4.8</v>
      </c>
      <c r="J31" s="578">
        <v>4787</v>
      </c>
      <c r="K31" s="577">
        <v>4.4461575613471291</v>
      </c>
      <c r="L31" s="579">
        <v>4493</v>
      </c>
      <c r="M31" s="580">
        <v>4.1900000000000004</v>
      </c>
    </row>
    <row r="32" spans="1:13" ht="19.5" customHeight="1">
      <c r="A32" s="397" t="s">
        <v>756</v>
      </c>
      <c r="B32" s="576">
        <v>14842</v>
      </c>
      <c r="C32" s="577">
        <v>6.8457515013422139</v>
      </c>
      <c r="D32" s="578">
        <v>14272</v>
      </c>
      <c r="E32" s="577">
        <v>6.6133165281941704</v>
      </c>
      <c r="F32" s="578">
        <v>13911</v>
      </c>
      <c r="G32" s="577">
        <v>6.483501118568233</v>
      </c>
      <c r="H32" s="578">
        <v>13815</v>
      </c>
      <c r="I32" s="577">
        <v>6.47</v>
      </c>
      <c r="J32" s="578">
        <v>13722</v>
      </c>
      <c r="K32" s="577">
        <v>6.413588094525875</v>
      </c>
      <c r="L32" s="579">
        <v>13439</v>
      </c>
      <c r="M32" s="580">
        <v>6.31</v>
      </c>
    </row>
    <row r="33" spans="1:13" ht="19.5" customHeight="1">
      <c r="A33" s="396" t="s">
        <v>747</v>
      </c>
      <c r="B33" s="576">
        <v>7487</v>
      </c>
      <c r="C33" s="577">
        <v>6.9524278245688977</v>
      </c>
      <c r="D33" s="578">
        <v>7193</v>
      </c>
      <c r="E33" s="577">
        <v>6.7130817833110896</v>
      </c>
      <c r="F33" s="578">
        <v>7001</v>
      </c>
      <c r="G33" s="577">
        <v>6.5709324698484215</v>
      </c>
      <c r="H33" s="578">
        <v>6994</v>
      </c>
      <c r="I33" s="577">
        <v>6.59</v>
      </c>
      <c r="J33" s="578">
        <v>6901</v>
      </c>
      <c r="K33" s="577">
        <v>6.4928588901642739</v>
      </c>
      <c r="L33" s="579">
        <v>6777</v>
      </c>
      <c r="M33" s="580">
        <v>6.41</v>
      </c>
    </row>
    <row r="34" spans="1:13" ht="19.5" customHeight="1">
      <c r="A34" s="396" t="s">
        <v>748</v>
      </c>
      <c r="B34" s="576">
        <v>7355</v>
      </c>
      <c r="C34" s="577">
        <v>6.7404712372957469</v>
      </c>
      <c r="D34" s="578">
        <v>7079</v>
      </c>
      <c r="E34" s="577">
        <v>6.5149367740985502</v>
      </c>
      <c r="F34" s="578">
        <v>6910</v>
      </c>
      <c r="G34" s="577">
        <v>6.3972596398648331</v>
      </c>
      <c r="H34" s="578">
        <v>6821</v>
      </c>
      <c r="I34" s="577">
        <v>6.34</v>
      </c>
      <c r="J34" s="578">
        <v>6821</v>
      </c>
      <c r="K34" s="577">
        <v>6.3353333457173102</v>
      </c>
      <c r="L34" s="579">
        <v>6662</v>
      </c>
      <c r="M34" s="580">
        <v>6.21</v>
      </c>
    </row>
    <row r="35" spans="1:13" ht="19.5" customHeight="1">
      <c r="A35" s="397" t="s">
        <v>757</v>
      </c>
      <c r="B35" s="576">
        <v>18310</v>
      </c>
      <c r="C35" s="577">
        <v>8.4453382286468095</v>
      </c>
      <c r="D35" s="578">
        <v>18125</v>
      </c>
      <c r="E35" s="577">
        <v>8.3987081049270902</v>
      </c>
      <c r="F35" s="578">
        <v>17554</v>
      </c>
      <c r="G35" s="577">
        <v>8.1813944817300523</v>
      </c>
      <c r="H35" s="578">
        <v>16690</v>
      </c>
      <c r="I35" s="577">
        <v>7.81</v>
      </c>
      <c r="J35" s="578">
        <v>16145</v>
      </c>
      <c r="K35" s="577">
        <v>7.5460851032007188</v>
      </c>
      <c r="L35" s="579">
        <v>15023</v>
      </c>
      <c r="M35" s="580">
        <v>7.05</v>
      </c>
    </row>
    <row r="36" spans="1:13" ht="19.5" customHeight="1">
      <c r="A36" s="396" t="s">
        <v>747</v>
      </c>
      <c r="B36" s="576">
        <v>9488</v>
      </c>
      <c r="C36" s="577">
        <v>8.8105563242299585</v>
      </c>
      <c r="D36" s="578">
        <v>9394</v>
      </c>
      <c r="E36" s="577">
        <v>8.7672306787744194</v>
      </c>
      <c r="F36" s="578">
        <v>9031</v>
      </c>
      <c r="G36" s="577">
        <v>8.4762307006429207</v>
      </c>
      <c r="H36" s="578">
        <v>8556</v>
      </c>
      <c r="I36" s="577">
        <v>8.06</v>
      </c>
      <c r="J36" s="578">
        <v>8203</v>
      </c>
      <c r="K36" s="577">
        <v>7.7178555971623739</v>
      </c>
      <c r="L36" s="579">
        <v>7585</v>
      </c>
      <c r="M36" s="580">
        <v>7.18</v>
      </c>
    </row>
    <row r="37" spans="1:13" ht="19.5" customHeight="1" thickBot="1">
      <c r="A37" s="398" t="s">
        <v>748</v>
      </c>
      <c r="B37" s="581">
        <v>8822</v>
      </c>
      <c r="C37" s="582">
        <v>8.0848996948229885</v>
      </c>
      <c r="D37" s="583">
        <v>8731</v>
      </c>
      <c r="E37" s="582">
        <v>8.0353034291078398</v>
      </c>
      <c r="F37" s="583">
        <v>8523</v>
      </c>
      <c r="G37" s="582">
        <v>7.8905707540619359</v>
      </c>
      <c r="H37" s="583">
        <v>8134</v>
      </c>
      <c r="I37" s="582">
        <v>7.56</v>
      </c>
      <c r="J37" s="583">
        <v>7942</v>
      </c>
      <c r="K37" s="582">
        <v>7.3765162632585968</v>
      </c>
      <c r="L37" s="584">
        <v>7438</v>
      </c>
      <c r="M37" s="585">
        <v>6.93</v>
      </c>
    </row>
    <row r="38" spans="1:13" s="32" customFormat="1" ht="15" customHeight="1">
      <c r="A38" s="697" t="s">
        <v>758</v>
      </c>
      <c r="B38" s="697"/>
      <c r="C38" s="697"/>
      <c r="D38" s="697"/>
      <c r="E38" s="697"/>
      <c r="F38" s="697"/>
      <c r="G38" s="697"/>
      <c r="H38" s="697"/>
      <c r="I38" s="385"/>
      <c r="J38" s="385"/>
      <c r="K38" s="385"/>
      <c r="L38" s="385"/>
      <c r="M38" s="385"/>
    </row>
    <row r="39" spans="1:13" s="32" customFormat="1" ht="15" customHeight="1">
      <c r="A39" s="690" t="s">
        <v>759</v>
      </c>
      <c r="B39" s="690"/>
      <c r="C39" s="690"/>
      <c r="D39" s="690"/>
      <c r="E39" s="690"/>
      <c r="F39" s="690"/>
      <c r="G39" s="690"/>
      <c r="H39" s="690"/>
      <c r="I39" s="691"/>
      <c r="J39" s="691"/>
      <c r="K39" s="691"/>
      <c r="L39" s="691"/>
      <c r="M39" s="691"/>
    </row>
    <row r="40" spans="1:13" ht="30" customHeight="1">
      <c r="A40" s="688" t="s">
        <v>1052</v>
      </c>
      <c r="B40" s="688"/>
      <c r="C40" s="688"/>
      <c r="D40" s="688"/>
      <c r="E40" s="688"/>
      <c r="F40" s="688"/>
      <c r="G40" s="688"/>
      <c r="H40" s="688"/>
      <c r="I40" s="688"/>
      <c r="J40" s="688"/>
      <c r="K40" s="688"/>
      <c r="L40" s="688"/>
      <c r="M40" s="688"/>
    </row>
    <row r="41" spans="1:13" ht="24.95" customHeight="1">
      <c r="A41" s="155"/>
      <c r="B41" s="155"/>
      <c r="C41" s="155"/>
      <c r="D41" s="155"/>
      <c r="E41" s="155"/>
      <c r="F41" s="155"/>
      <c r="G41" s="155"/>
      <c r="H41" s="155"/>
      <c r="I41" s="155"/>
      <c r="J41" s="155"/>
      <c r="K41" s="155"/>
      <c r="L41" s="155"/>
      <c r="M41" s="155"/>
    </row>
    <row r="42" spans="1:13" ht="18" customHeight="1" thickBot="1">
      <c r="H42" s="687" t="s">
        <v>5</v>
      </c>
      <c r="I42" s="687"/>
      <c r="J42" s="687"/>
      <c r="K42" s="687"/>
      <c r="L42" s="687"/>
      <c r="M42" s="687"/>
    </row>
    <row r="43" spans="1:13" ht="16.5">
      <c r="A43" s="694">
        <v>2013</v>
      </c>
      <c r="B43" s="695"/>
      <c r="C43" s="696">
        <v>2014</v>
      </c>
      <c r="D43" s="695"/>
      <c r="E43" s="696">
        <v>2015</v>
      </c>
      <c r="F43" s="695"/>
      <c r="G43" s="696">
        <v>2016</v>
      </c>
      <c r="H43" s="695"/>
      <c r="I43" s="696">
        <v>2017</v>
      </c>
      <c r="J43" s="695"/>
      <c r="K43" s="692">
        <v>2018</v>
      </c>
      <c r="L43" s="693"/>
      <c r="M43" s="399" t="s">
        <v>744</v>
      </c>
    </row>
    <row r="44" spans="1:13" ht="16.5">
      <c r="A44" s="595" t="s">
        <v>1026</v>
      </c>
      <c r="B44" s="592" t="s">
        <v>1027</v>
      </c>
      <c r="C44" s="592" t="s">
        <v>1026</v>
      </c>
      <c r="D44" s="592" t="s">
        <v>1027</v>
      </c>
      <c r="E44" s="592" t="s">
        <v>1026</v>
      </c>
      <c r="F44" s="592" t="s">
        <v>1027</v>
      </c>
      <c r="G44" s="592" t="s">
        <v>1026</v>
      </c>
      <c r="H44" s="592" t="s">
        <v>1027</v>
      </c>
      <c r="I44" s="592" t="s">
        <v>1026</v>
      </c>
      <c r="J44" s="592" t="s">
        <v>1027</v>
      </c>
      <c r="K44" s="593" t="s">
        <v>1028</v>
      </c>
      <c r="L44" s="593" t="s">
        <v>1029</v>
      </c>
      <c r="M44" s="400"/>
    </row>
    <row r="45" spans="1:13">
      <c r="A45" s="401" t="s">
        <v>331</v>
      </c>
      <c r="B45" s="402" t="s">
        <v>333</v>
      </c>
      <c r="C45" s="402" t="s">
        <v>331</v>
      </c>
      <c r="D45" s="402" t="s">
        <v>333</v>
      </c>
      <c r="E45" s="402" t="s">
        <v>331</v>
      </c>
      <c r="F45" s="402" t="s">
        <v>333</v>
      </c>
      <c r="G45" s="402" t="s">
        <v>331</v>
      </c>
      <c r="H45" s="402" t="s">
        <v>333</v>
      </c>
      <c r="I45" s="402" t="s">
        <v>331</v>
      </c>
      <c r="J45" s="402" t="s">
        <v>333</v>
      </c>
      <c r="K45" s="403" t="s">
        <v>331</v>
      </c>
      <c r="L45" s="403" t="s">
        <v>333</v>
      </c>
      <c r="M45" s="404"/>
    </row>
    <row r="46" spans="1:13" ht="16.5">
      <c r="A46" s="405" t="s">
        <v>332</v>
      </c>
      <c r="B46" s="406" t="s">
        <v>332</v>
      </c>
      <c r="C46" s="407" t="s">
        <v>332</v>
      </c>
      <c r="D46" s="406" t="s">
        <v>332</v>
      </c>
      <c r="E46" s="407" t="s">
        <v>332</v>
      </c>
      <c r="F46" s="406" t="s">
        <v>332</v>
      </c>
      <c r="G46" s="407" t="s">
        <v>332</v>
      </c>
      <c r="H46" s="406" t="s">
        <v>332</v>
      </c>
      <c r="I46" s="407" t="s">
        <v>332</v>
      </c>
      <c r="J46" s="406" t="s">
        <v>332</v>
      </c>
      <c r="K46" s="408" t="s">
        <v>332</v>
      </c>
      <c r="L46" s="409" t="s">
        <v>332</v>
      </c>
      <c r="M46" s="411" t="s">
        <v>745</v>
      </c>
    </row>
    <row r="47" spans="1:13" ht="21.95" customHeight="1">
      <c r="A47" s="573">
        <v>17547</v>
      </c>
      <c r="B47" s="572">
        <v>8.0934106989658954</v>
      </c>
      <c r="C47" s="573">
        <v>17691</v>
      </c>
      <c r="D47" s="572">
        <v>8.19760248740773</v>
      </c>
      <c r="E47" s="573">
        <v>18170</v>
      </c>
      <c r="F47" s="572">
        <v>8.468493661446681</v>
      </c>
      <c r="G47" s="573">
        <v>18381</v>
      </c>
      <c r="H47" s="572">
        <v>8.6</v>
      </c>
      <c r="I47" s="573">
        <v>18425</v>
      </c>
      <c r="J47" s="572">
        <v>8.6117446903978454</v>
      </c>
      <c r="K47" s="586">
        <v>18411</v>
      </c>
      <c r="L47" s="587">
        <v>8.65</v>
      </c>
      <c r="M47" s="395" t="s">
        <v>760</v>
      </c>
    </row>
    <row r="48" spans="1:13" ht="21.95" customHeight="1">
      <c r="A48" s="578">
        <v>8935</v>
      </c>
      <c r="B48" s="577">
        <v>8.2970405519598103</v>
      </c>
      <c r="C48" s="578">
        <v>9016</v>
      </c>
      <c r="D48" s="577">
        <v>8.4144509048147906</v>
      </c>
      <c r="E48" s="578">
        <v>9342</v>
      </c>
      <c r="F48" s="577">
        <v>8.768126143882867</v>
      </c>
      <c r="G48" s="578">
        <v>9400</v>
      </c>
      <c r="H48" s="577">
        <v>8.85</v>
      </c>
      <c r="I48" s="578">
        <v>9508</v>
      </c>
      <c r="J48" s="577">
        <v>8.9456748772180728</v>
      </c>
      <c r="K48" s="588">
        <v>9543</v>
      </c>
      <c r="L48" s="589">
        <v>9.0299999999999994</v>
      </c>
      <c r="M48" s="396" t="s">
        <v>747</v>
      </c>
    </row>
    <row r="49" spans="1:13" ht="21.95" customHeight="1">
      <c r="A49" s="578">
        <v>8612</v>
      </c>
      <c r="B49" s="577">
        <v>7.8924457233978202</v>
      </c>
      <c r="C49" s="578">
        <v>8675</v>
      </c>
      <c r="D49" s="577">
        <v>7.9837655763956601</v>
      </c>
      <c r="E49" s="578">
        <v>8828</v>
      </c>
      <c r="F49" s="577">
        <v>8.1729389436652315</v>
      </c>
      <c r="G49" s="578">
        <v>8981</v>
      </c>
      <c r="H49" s="577">
        <v>8.35</v>
      </c>
      <c r="I49" s="578">
        <v>8917</v>
      </c>
      <c r="J49" s="577">
        <v>8.2820946259729169</v>
      </c>
      <c r="K49" s="588">
        <v>8868</v>
      </c>
      <c r="L49" s="589">
        <v>8.27</v>
      </c>
      <c r="M49" s="396" t="s">
        <v>748</v>
      </c>
    </row>
    <row r="50" spans="1:13" ht="21.95" customHeight="1">
      <c r="A50" s="578">
        <v>19700</v>
      </c>
      <c r="B50" s="577">
        <v>9.0864643967417873</v>
      </c>
      <c r="C50" s="578">
        <v>18868</v>
      </c>
      <c r="D50" s="577">
        <v>8.7429972151042392</v>
      </c>
      <c r="E50" s="578">
        <v>17922</v>
      </c>
      <c r="F50" s="577">
        <v>8.3529082774049215</v>
      </c>
      <c r="G50" s="578">
        <v>17433</v>
      </c>
      <c r="H50" s="577">
        <v>8.16</v>
      </c>
      <c r="I50" s="578">
        <v>17084</v>
      </c>
      <c r="J50" s="577">
        <v>7.9849685910858517</v>
      </c>
      <c r="K50" s="588">
        <v>17503</v>
      </c>
      <c r="L50" s="589">
        <v>8.2200000000000006</v>
      </c>
      <c r="M50" s="397" t="s">
        <v>761</v>
      </c>
    </row>
    <row r="51" spans="1:13" ht="21.95" customHeight="1">
      <c r="A51" s="578">
        <v>9696</v>
      </c>
      <c r="B51" s="577">
        <v>9.0037051137999242</v>
      </c>
      <c r="C51" s="578">
        <v>9350</v>
      </c>
      <c r="D51" s="577">
        <v>8.7261663664616602</v>
      </c>
      <c r="E51" s="578">
        <v>8904</v>
      </c>
      <c r="F51" s="577">
        <v>8.3570322398986345</v>
      </c>
      <c r="G51" s="578">
        <v>8834</v>
      </c>
      <c r="H51" s="577">
        <v>8.32</v>
      </c>
      <c r="I51" s="578">
        <v>8635</v>
      </c>
      <c r="J51" s="577">
        <v>8.1243061174566744</v>
      </c>
      <c r="K51" s="588">
        <v>8841</v>
      </c>
      <c r="L51" s="589">
        <v>8.36</v>
      </c>
      <c r="M51" s="396" t="s">
        <v>747</v>
      </c>
    </row>
    <row r="52" spans="1:13" ht="21.95" customHeight="1">
      <c r="A52" s="578">
        <v>10004</v>
      </c>
      <c r="B52" s="577">
        <v>9.1681406197017878</v>
      </c>
      <c r="C52" s="578">
        <v>9518</v>
      </c>
      <c r="D52" s="577">
        <v>8.7595943234736495</v>
      </c>
      <c r="E52" s="578">
        <v>9018</v>
      </c>
      <c r="F52" s="577">
        <v>8.3488404388279402</v>
      </c>
      <c r="G52" s="578">
        <v>8599</v>
      </c>
      <c r="H52" s="577">
        <v>8</v>
      </c>
      <c r="I52" s="578">
        <v>8449</v>
      </c>
      <c r="J52" s="577">
        <v>7.8474170118700419</v>
      </c>
      <c r="K52" s="588">
        <v>8662</v>
      </c>
      <c r="L52" s="589">
        <v>8.08</v>
      </c>
      <c r="M52" s="396" t="s">
        <v>748</v>
      </c>
    </row>
    <row r="53" spans="1:13" ht="21.95" customHeight="1">
      <c r="A53" s="578">
        <v>17466</v>
      </c>
      <c r="B53" s="577">
        <v>8.0560501093143184</v>
      </c>
      <c r="C53" s="578">
        <v>18445</v>
      </c>
      <c r="D53" s="577">
        <v>8.5469887445726993</v>
      </c>
      <c r="E53" s="578">
        <v>19166</v>
      </c>
      <c r="F53" s="577">
        <v>8.9326994780014921</v>
      </c>
      <c r="G53" s="578">
        <v>19867</v>
      </c>
      <c r="H53" s="577">
        <v>9.2999999999999989</v>
      </c>
      <c r="I53" s="578">
        <v>19985</v>
      </c>
      <c r="J53" s="577">
        <v>9.3408801974274613</v>
      </c>
      <c r="K53" s="588">
        <v>19695</v>
      </c>
      <c r="L53" s="589">
        <v>9.25</v>
      </c>
      <c r="M53" s="397" t="s">
        <v>762</v>
      </c>
    </row>
    <row r="54" spans="1:13" ht="21.95" customHeight="1">
      <c r="A54" s="578">
        <v>8532</v>
      </c>
      <c r="B54" s="577">
        <v>7.9228147721680022</v>
      </c>
      <c r="C54" s="578">
        <v>9000</v>
      </c>
      <c r="D54" s="577">
        <v>8.3995184276101504</v>
      </c>
      <c r="E54" s="578">
        <v>9383</v>
      </c>
      <c r="F54" s="577">
        <v>8.8066075367215717</v>
      </c>
      <c r="G54" s="578">
        <v>9660</v>
      </c>
      <c r="H54" s="577">
        <v>9.1</v>
      </c>
      <c r="I54" s="578">
        <v>9763</v>
      </c>
      <c r="J54" s="577">
        <v>9.1855935871140133</v>
      </c>
      <c r="K54" s="588">
        <v>9633</v>
      </c>
      <c r="L54" s="589">
        <v>9.11</v>
      </c>
      <c r="M54" s="396" t="s">
        <v>747</v>
      </c>
    </row>
    <row r="55" spans="1:13" ht="21.95" customHeight="1">
      <c r="A55" s="578">
        <v>8934</v>
      </c>
      <c r="B55" s="577">
        <v>8.187541812916411</v>
      </c>
      <c r="C55" s="578">
        <v>9445</v>
      </c>
      <c r="D55" s="577">
        <v>8.6924110511881292</v>
      </c>
      <c r="E55" s="578">
        <v>9783</v>
      </c>
      <c r="F55" s="577">
        <v>9.0570754061935848</v>
      </c>
      <c r="G55" s="578">
        <v>10207</v>
      </c>
      <c r="H55" s="577">
        <v>9.49</v>
      </c>
      <c r="I55" s="578">
        <v>10222</v>
      </c>
      <c r="J55" s="577">
        <v>9.4941764345290061</v>
      </c>
      <c r="K55" s="588">
        <v>10062</v>
      </c>
      <c r="L55" s="589">
        <v>9.3800000000000008</v>
      </c>
      <c r="M55" s="396" t="s">
        <v>748</v>
      </c>
    </row>
    <row r="56" spans="1:13" ht="21.95" customHeight="1">
      <c r="A56" s="578">
        <v>11991</v>
      </c>
      <c r="B56" s="577">
        <v>5.53</v>
      </c>
      <c r="C56" s="578">
        <v>12906</v>
      </c>
      <c r="D56" s="577">
        <v>5.9803435477069797</v>
      </c>
      <c r="E56" s="578">
        <v>14220</v>
      </c>
      <c r="F56" s="577">
        <v>6.6275167785234901</v>
      </c>
      <c r="G56" s="578">
        <v>15663</v>
      </c>
      <c r="H56" s="577">
        <v>7.33</v>
      </c>
      <c r="I56" s="578">
        <v>16447</v>
      </c>
      <c r="J56" s="577">
        <v>7.6872382590487591</v>
      </c>
      <c r="K56" s="588">
        <v>17490</v>
      </c>
      <c r="L56" s="589">
        <v>8.2100000000000009</v>
      </c>
      <c r="M56" s="397" t="s">
        <v>763</v>
      </c>
    </row>
    <row r="57" spans="1:13" ht="21.95" customHeight="1">
      <c r="A57" s="578">
        <v>5672</v>
      </c>
      <c r="B57" s="577">
        <v>5.2670189155809783</v>
      </c>
      <c r="C57" s="578">
        <v>6106</v>
      </c>
      <c r="D57" s="577">
        <v>5.6986066132208402</v>
      </c>
      <c r="E57" s="578">
        <v>6775</v>
      </c>
      <c r="F57" s="577">
        <v>6.3588155239570137</v>
      </c>
      <c r="G57" s="578">
        <v>7493</v>
      </c>
      <c r="H57" s="577">
        <v>7.06</v>
      </c>
      <c r="I57" s="578">
        <v>7927</v>
      </c>
      <c r="J57" s="577">
        <v>7.4581788758632372</v>
      </c>
      <c r="K57" s="588">
        <v>8480</v>
      </c>
      <c r="L57" s="589">
        <v>8.02</v>
      </c>
      <c r="M57" s="396" t="s">
        <v>747</v>
      </c>
    </row>
    <row r="58" spans="1:13" ht="21.95" customHeight="1">
      <c r="A58" s="578">
        <v>6319</v>
      </c>
      <c r="B58" s="577">
        <v>5.7910316449315875</v>
      </c>
      <c r="C58" s="578">
        <v>6800</v>
      </c>
      <c r="D58" s="577">
        <v>6.2581678293360801</v>
      </c>
      <c r="E58" s="578">
        <v>7445</v>
      </c>
      <c r="F58" s="577">
        <v>6.8925612183493037</v>
      </c>
      <c r="G58" s="578">
        <v>8170</v>
      </c>
      <c r="H58" s="577">
        <v>7.6</v>
      </c>
      <c r="I58" s="578">
        <v>8520</v>
      </c>
      <c r="J58" s="577">
        <v>7.9133616926420594</v>
      </c>
      <c r="K58" s="588">
        <v>9010</v>
      </c>
      <c r="L58" s="589">
        <v>8.4</v>
      </c>
      <c r="M58" s="396" t="s">
        <v>748</v>
      </c>
    </row>
    <row r="59" spans="1:13" ht="21.95" customHeight="1">
      <c r="A59" s="578">
        <v>10778</v>
      </c>
      <c r="B59" s="577">
        <v>4.9712646328976131</v>
      </c>
      <c r="C59" s="578">
        <v>10785</v>
      </c>
      <c r="D59" s="577">
        <v>4.9975209330559203</v>
      </c>
      <c r="E59" s="578">
        <v>10790</v>
      </c>
      <c r="F59" s="577">
        <v>5.0288963460104394</v>
      </c>
      <c r="G59" s="578">
        <v>10657</v>
      </c>
      <c r="H59" s="577">
        <v>4.99</v>
      </c>
      <c r="I59" s="578">
        <v>11493</v>
      </c>
      <c r="J59" s="577">
        <v>5.3717656296739458</v>
      </c>
      <c r="K59" s="588">
        <v>11853</v>
      </c>
      <c r="L59" s="589">
        <v>5.57</v>
      </c>
      <c r="M59" s="397" t="s">
        <v>764</v>
      </c>
    </row>
    <row r="60" spans="1:13" ht="21.95" customHeight="1">
      <c r="A60" s="578">
        <v>5122</v>
      </c>
      <c r="B60" s="577">
        <v>4.7562889431603974</v>
      </c>
      <c r="C60" s="578">
        <v>5123</v>
      </c>
      <c r="D60" s="577">
        <v>4.78119254496076</v>
      </c>
      <c r="E60" s="578">
        <v>5116</v>
      </c>
      <c r="F60" s="577">
        <v>4.8017269698249567</v>
      </c>
      <c r="G60" s="578">
        <v>5027</v>
      </c>
      <c r="H60" s="577">
        <v>4.74</v>
      </c>
      <c r="I60" s="578">
        <v>5411</v>
      </c>
      <c r="J60" s="577">
        <v>5.090980938223284</v>
      </c>
      <c r="K60" s="588">
        <v>5554</v>
      </c>
      <c r="L60" s="589">
        <v>5.25</v>
      </c>
      <c r="M60" s="396" t="s">
        <v>747</v>
      </c>
    </row>
    <row r="61" spans="1:13" ht="21.95" customHeight="1">
      <c r="A61" s="578">
        <v>5656</v>
      </c>
      <c r="B61" s="577">
        <v>5.1834269637178441</v>
      </c>
      <c r="C61" s="578">
        <v>5662</v>
      </c>
      <c r="D61" s="577">
        <v>5.2108450367207197</v>
      </c>
      <c r="E61" s="578">
        <v>5674</v>
      </c>
      <c r="F61" s="577">
        <v>5.2529741239642647</v>
      </c>
      <c r="G61" s="578">
        <v>5630</v>
      </c>
      <c r="H61" s="577">
        <v>5.24</v>
      </c>
      <c r="I61" s="578">
        <v>6082</v>
      </c>
      <c r="J61" s="577">
        <v>5.6489513866958925</v>
      </c>
      <c r="K61" s="588">
        <v>6299</v>
      </c>
      <c r="L61" s="589">
        <v>5.87</v>
      </c>
      <c r="M61" s="396" t="s">
        <v>748</v>
      </c>
    </row>
    <row r="62" spans="1:13" ht="21.95" customHeight="1">
      <c r="A62" s="578">
        <v>9977</v>
      </c>
      <c r="B62" s="577">
        <v>4.6018099130097871</v>
      </c>
      <c r="C62" s="578">
        <v>10089</v>
      </c>
      <c r="D62" s="577">
        <v>4.6750105418267198</v>
      </c>
      <c r="E62" s="578">
        <v>10066</v>
      </c>
      <c r="F62" s="577">
        <v>4.6914615958240118</v>
      </c>
      <c r="G62" s="578">
        <v>10041</v>
      </c>
      <c r="H62" s="577">
        <v>4.7</v>
      </c>
      <c r="I62" s="578">
        <v>10032</v>
      </c>
      <c r="J62" s="577">
        <v>4.6889021836673646</v>
      </c>
      <c r="K62" s="588">
        <v>10304</v>
      </c>
      <c r="L62" s="589">
        <v>4.84</v>
      </c>
      <c r="M62" s="397" t="s">
        <v>765</v>
      </c>
    </row>
    <row r="63" spans="1:13" ht="21.95" customHeight="1">
      <c r="A63" s="578">
        <v>4427</v>
      </c>
      <c r="B63" s="577">
        <v>4.110911978010753</v>
      </c>
      <c r="C63" s="578">
        <v>4502</v>
      </c>
      <c r="D63" s="577">
        <v>4.2016257734556604</v>
      </c>
      <c r="E63" s="578">
        <v>4482</v>
      </c>
      <c r="F63" s="577">
        <v>4.2066732366605661</v>
      </c>
      <c r="G63" s="578">
        <v>4571</v>
      </c>
      <c r="H63" s="577">
        <v>4.3099999999999996</v>
      </c>
      <c r="I63" s="578">
        <v>4624</v>
      </c>
      <c r="J63" s="577">
        <v>4.3505259394463991</v>
      </c>
      <c r="K63" s="588">
        <v>4767</v>
      </c>
      <c r="L63" s="589">
        <v>4.51</v>
      </c>
      <c r="M63" s="396" t="s">
        <v>747</v>
      </c>
    </row>
    <row r="64" spans="1:13" ht="21.95" customHeight="1">
      <c r="A64" s="578">
        <v>5550</v>
      </c>
      <c r="B64" s="577">
        <v>5.0862835305222838</v>
      </c>
      <c r="C64" s="578">
        <v>5587</v>
      </c>
      <c r="D64" s="577">
        <v>5.14182112683834</v>
      </c>
      <c r="E64" s="578">
        <v>5584</v>
      </c>
      <c r="F64" s="577">
        <v>5.1696523630977183</v>
      </c>
      <c r="G64" s="578">
        <v>5470</v>
      </c>
      <c r="H64" s="577">
        <v>5.09</v>
      </c>
      <c r="I64" s="578">
        <v>5408</v>
      </c>
      <c r="J64" s="577">
        <v>5.0229413185220961</v>
      </c>
      <c r="K64" s="588">
        <v>5537</v>
      </c>
      <c r="L64" s="589">
        <v>5.16</v>
      </c>
      <c r="M64" s="396" t="s">
        <v>748</v>
      </c>
    </row>
    <row r="65" spans="1:13" ht="21.95" customHeight="1">
      <c r="A65" s="578">
        <v>7133</v>
      </c>
      <c r="B65" s="577">
        <v>3.2900380985766078</v>
      </c>
      <c r="C65" s="578">
        <v>7656</v>
      </c>
      <c r="D65" s="577">
        <v>3.5476143035212</v>
      </c>
      <c r="E65" s="578">
        <v>7994</v>
      </c>
      <c r="F65" s="577">
        <v>3.7257643549589861</v>
      </c>
      <c r="G65" s="578">
        <v>8314</v>
      </c>
      <c r="H65" s="577">
        <v>3.8899999999999997</v>
      </c>
      <c r="I65" s="578">
        <v>8874</v>
      </c>
      <c r="J65" s="577">
        <v>4.1476592880646121</v>
      </c>
      <c r="K65" s="588">
        <v>8939</v>
      </c>
      <c r="L65" s="589">
        <v>4.2</v>
      </c>
      <c r="M65" s="397" t="s">
        <v>766</v>
      </c>
    </row>
    <row r="66" spans="1:13" ht="21.95" customHeight="1">
      <c r="A66" s="578">
        <v>2938</v>
      </c>
      <c r="B66" s="577">
        <v>2.7282266526757608</v>
      </c>
      <c r="C66" s="578">
        <v>3185</v>
      </c>
      <c r="D66" s="577">
        <v>2.9724962435486999</v>
      </c>
      <c r="E66" s="578">
        <v>3333</v>
      </c>
      <c r="F66" s="577">
        <v>3.1282556666197379</v>
      </c>
      <c r="G66" s="578">
        <v>3486</v>
      </c>
      <c r="H66" s="577">
        <v>3.2899999999999996</v>
      </c>
      <c r="I66" s="578">
        <v>3747</v>
      </c>
      <c r="J66" s="577">
        <v>3.5253937489415348</v>
      </c>
      <c r="K66" s="588">
        <v>3785</v>
      </c>
      <c r="L66" s="589">
        <v>3.58</v>
      </c>
      <c r="M66" s="396" t="s">
        <v>747</v>
      </c>
    </row>
    <row r="67" spans="1:13" ht="21.95" customHeight="1">
      <c r="A67" s="578">
        <v>4195</v>
      </c>
      <c r="B67" s="577">
        <v>3.8444971910884647</v>
      </c>
      <c r="C67" s="578">
        <v>4471</v>
      </c>
      <c r="D67" s="577">
        <v>4.1147453477884701</v>
      </c>
      <c r="E67" s="578">
        <v>4661</v>
      </c>
      <c r="F67" s="577">
        <v>4.3151414155441374</v>
      </c>
      <c r="G67" s="578">
        <v>4828</v>
      </c>
      <c r="H67" s="577">
        <v>4.49</v>
      </c>
      <c r="I67" s="578">
        <v>5127</v>
      </c>
      <c r="J67" s="577">
        <v>4.7619489903962258</v>
      </c>
      <c r="K67" s="588">
        <v>5154</v>
      </c>
      <c r="L67" s="589">
        <v>4.8099999999999996</v>
      </c>
      <c r="M67" s="396" t="s">
        <v>748</v>
      </c>
    </row>
    <row r="68" spans="1:13" ht="21.95" customHeight="1">
      <c r="A68" s="578">
        <v>3900</v>
      </c>
      <c r="B68" s="577">
        <v>1.7988432054463437</v>
      </c>
      <c r="C68" s="578">
        <v>4134</v>
      </c>
      <c r="D68" s="577">
        <v>1.91560051342171</v>
      </c>
      <c r="E68" s="578">
        <v>4537</v>
      </c>
      <c r="F68" s="577">
        <v>2.1145600298284863</v>
      </c>
      <c r="G68" s="578">
        <v>4926</v>
      </c>
      <c r="H68" s="577">
        <v>2.3099999999999996</v>
      </c>
      <c r="I68" s="578">
        <v>5415</v>
      </c>
      <c r="J68" s="577">
        <v>2.5309415195931795</v>
      </c>
      <c r="K68" s="588">
        <v>5870</v>
      </c>
      <c r="L68" s="589">
        <v>2.76</v>
      </c>
      <c r="M68" s="397" t="s">
        <v>767</v>
      </c>
    </row>
    <row r="69" spans="1:13" ht="21.95" customHeight="1">
      <c r="A69" s="578">
        <v>1217</v>
      </c>
      <c r="B69" s="577">
        <v>1.1301061389742686</v>
      </c>
      <c r="C69" s="578">
        <v>1373</v>
      </c>
      <c r="D69" s="577">
        <v>1.28139320012319</v>
      </c>
      <c r="E69" s="578">
        <v>1599</v>
      </c>
      <c r="F69" s="577">
        <v>1.5007743207095592</v>
      </c>
      <c r="G69" s="578">
        <v>1775</v>
      </c>
      <c r="H69" s="577">
        <v>1.68</v>
      </c>
      <c r="I69" s="578">
        <v>1999</v>
      </c>
      <c r="J69" s="577">
        <v>1.8807745140470054</v>
      </c>
      <c r="K69" s="588">
        <v>2211</v>
      </c>
      <c r="L69" s="589">
        <v>2.09</v>
      </c>
      <c r="M69" s="396" t="s">
        <v>747</v>
      </c>
    </row>
    <row r="70" spans="1:13" ht="21.95" customHeight="1">
      <c r="A70" s="578">
        <v>2683</v>
      </c>
      <c r="B70" s="577">
        <v>2.4588285968272587</v>
      </c>
      <c r="C70" s="578">
        <v>2761</v>
      </c>
      <c r="D70" s="577">
        <v>2.5410002024701401</v>
      </c>
      <c r="E70" s="578">
        <v>2938</v>
      </c>
      <c r="F70" s="577">
        <v>2.7199925936212561</v>
      </c>
      <c r="G70" s="578">
        <v>3151</v>
      </c>
      <c r="H70" s="577">
        <v>2.9299999999999997</v>
      </c>
      <c r="I70" s="578">
        <v>3416</v>
      </c>
      <c r="J70" s="577">
        <v>3.1727750636226846</v>
      </c>
      <c r="K70" s="588">
        <v>3659</v>
      </c>
      <c r="L70" s="589">
        <v>3.41</v>
      </c>
      <c r="M70" s="396" t="s">
        <v>748</v>
      </c>
    </row>
    <row r="71" spans="1:13" ht="21.95" customHeight="1">
      <c r="A71" s="578">
        <v>3067</v>
      </c>
      <c r="B71" s="577">
        <v>1.4146287464369067</v>
      </c>
      <c r="C71" s="578">
        <v>3345</v>
      </c>
      <c r="D71" s="577">
        <v>1.55</v>
      </c>
      <c r="E71" s="578">
        <v>3537</v>
      </c>
      <c r="F71" s="577">
        <v>1.648489932885906</v>
      </c>
      <c r="G71" s="578">
        <v>3741</v>
      </c>
      <c r="H71" s="577">
        <v>1.75</v>
      </c>
      <c r="I71" s="578">
        <v>3970</v>
      </c>
      <c r="J71" s="577">
        <v>1.8555563864792104</v>
      </c>
      <c r="K71" s="588">
        <v>4248</v>
      </c>
      <c r="L71" s="589">
        <v>1.99</v>
      </c>
      <c r="M71" s="397" t="s">
        <v>768</v>
      </c>
    </row>
    <row r="72" spans="1:13" ht="21.95" customHeight="1">
      <c r="A72" s="578">
        <v>760</v>
      </c>
      <c r="B72" s="577">
        <v>0.70573596189025811</v>
      </c>
      <c r="C72" s="578">
        <v>797</v>
      </c>
      <c r="D72" s="577">
        <v>0.74</v>
      </c>
      <c r="E72" s="578">
        <v>851</v>
      </c>
      <c r="F72" s="577">
        <v>0.79872354404242341</v>
      </c>
      <c r="G72" s="578">
        <v>908</v>
      </c>
      <c r="H72" s="577">
        <v>0.86</v>
      </c>
      <c r="I72" s="578">
        <v>994</v>
      </c>
      <c r="J72" s="577">
        <v>0.9352125397512373</v>
      </c>
      <c r="K72" s="588">
        <v>1082</v>
      </c>
      <c r="L72" s="589">
        <v>1.02</v>
      </c>
      <c r="M72" s="396" t="s">
        <v>747</v>
      </c>
    </row>
    <row r="73" spans="1:13" ht="21.95" customHeight="1" thickBot="1">
      <c r="A73" s="583">
        <v>2307</v>
      </c>
      <c r="B73" s="582">
        <v>2.1142443432279112</v>
      </c>
      <c r="C73" s="583">
        <v>2548</v>
      </c>
      <c r="D73" s="582">
        <v>2.34</v>
      </c>
      <c r="E73" s="583">
        <v>2686</v>
      </c>
      <c r="F73" s="582">
        <v>2.4866916631949265</v>
      </c>
      <c r="G73" s="583">
        <v>2833</v>
      </c>
      <c r="H73" s="582">
        <v>2.6399999999999997</v>
      </c>
      <c r="I73" s="583">
        <v>2976</v>
      </c>
      <c r="J73" s="582">
        <v>2.7641038025003248</v>
      </c>
      <c r="K73" s="590">
        <v>3166</v>
      </c>
      <c r="L73" s="591">
        <v>2.95</v>
      </c>
      <c r="M73" s="398" t="s">
        <v>748</v>
      </c>
    </row>
    <row r="74" spans="1:13">
      <c r="A74" s="689" t="s">
        <v>769</v>
      </c>
      <c r="B74" s="689"/>
      <c r="C74" s="689"/>
      <c r="D74" s="689"/>
      <c r="E74" s="689"/>
      <c r="F74" s="689"/>
      <c r="G74" s="689"/>
      <c r="H74" s="689"/>
      <c r="I74" s="385"/>
      <c r="J74" s="385"/>
      <c r="K74" s="385"/>
      <c r="L74" s="385"/>
      <c r="M74" s="385"/>
    </row>
    <row r="75" spans="1:13">
      <c r="A75" s="690" t="s">
        <v>759</v>
      </c>
      <c r="B75" s="690"/>
      <c r="C75" s="690"/>
      <c r="D75" s="690"/>
      <c r="E75" s="690"/>
      <c r="F75" s="690"/>
      <c r="G75" s="690"/>
      <c r="H75" s="690"/>
      <c r="I75" s="691"/>
      <c r="J75" s="691"/>
      <c r="K75" s="691"/>
      <c r="L75" s="691"/>
      <c r="M75" s="691"/>
    </row>
  </sheetData>
  <mergeCells count="22">
    <mergeCell ref="A38:H38"/>
    <mergeCell ref="A39:H39"/>
    <mergeCell ref="I39:M39"/>
    <mergeCell ref="A1:M1"/>
    <mergeCell ref="A3:H3"/>
    <mergeCell ref="B4:C4"/>
    <mergeCell ref="D4:E4"/>
    <mergeCell ref="F4:G4"/>
    <mergeCell ref="H4:I4"/>
    <mergeCell ref="J4:K4"/>
    <mergeCell ref="L4:M4"/>
    <mergeCell ref="H42:M42"/>
    <mergeCell ref="A40:M40"/>
    <mergeCell ref="A74:H74"/>
    <mergeCell ref="A75:H75"/>
    <mergeCell ref="I75:M75"/>
    <mergeCell ref="K43:L43"/>
    <mergeCell ref="A43:B43"/>
    <mergeCell ref="C43:D43"/>
    <mergeCell ref="E43:F43"/>
    <mergeCell ref="G43:H43"/>
    <mergeCell ref="I43:J43"/>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rowBreaks count="1" manualBreakCount="1">
    <brk id="39"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I28"/>
  <sheetViews>
    <sheetView view="pageBreakPreview" zoomScale="70" zoomScaleNormal="100" zoomScaleSheetLayoutView="70" zoomScalePageLayoutView="55" workbookViewId="0">
      <selection activeCell="I12" sqref="I12"/>
    </sheetView>
  </sheetViews>
  <sheetFormatPr defaultColWidth="8.88671875" defaultRowHeight="13.5"/>
  <cols>
    <col min="1" max="1" width="5.77734375" style="4" customWidth="1"/>
    <col min="2" max="9" width="9.33203125" style="4" customWidth="1"/>
    <col min="10" max="16384" width="8.88671875" style="4"/>
  </cols>
  <sheetData>
    <row r="1" spans="1:9" s="15" customFormat="1" ht="54.95" customHeight="1">
      <c r="A1" s="706" t="s">
        <v>770</v>
      </c>
      <c r="B1" s="706"/>
      <c r="C1" s="706"/>
      <c r="D1" s="706"/>
      <c r="E1" s="706"/>
      <c r="F1" s="706"/>
      <c r="G1" s="706"/>
      <c r="H1" s="706"/>
      <c r="I1" s="706"/>
    </row>
    <row r="2" spans="1:9" s="21" customFormat="1" ht="18" customHeight="1" thickBot="1">
      <c r="A2" s="629" t="s">
        <v>771</v>
      </c>
      <c r="B2" s="629"/>
      <c r="C2" s="629"/>
      <c r="D2" s="629"/>
      <c r="E2" s="618" t="s">
        <v>18</v>
      </c>
      <c r="F2" s="618"/>
      <c r="G2" s="618"/>
      <c r="H2" s="618"/>
      <c r="I2" s="618"/>
    </row>
    <row r="3" spans="1:9" s="2" customFormat="1" ht="15" customHeight="1">
      <c r="A3" s="523" t="s">
        <v>821</v>
      </c>
      <c r="B3" s="707" t="s">
        <v>772</v>
      </c>
      <c r="C3" s="707"/>
      <c r="D3" s="707"/>
      <c r="E3" s="710" t="s">
        <v>773</v>
      </c>
      <c r="F3" s="710"/>
      <c r="G3" s="710"/>
      <c r="H3" s="710" t="s">
        <v>774</v>
      </c>
      <c r="I3" s="713" t="s">
        <v>775</v>
      </c>
    </row>
    <row r="4" spans="1:9" s="2" customFormat="1" ht="15" customHeight="1">
      <c r="A4" s="413"/>
      <c r="B4" s="708"/>
      <c r="C4" s="709"/>
      <c r="D4" s="709"/>
      <c r="E4" s="711"/>
      <c r="F4" s="705"/>
      <c r="G4" s="705"/>
      <c r="H4" s="712"/>
      <c r="I4" s="714"/>
    </row>
    <row r="5" spans="1:9" s="2" customFormat="1" ht="15" customHeight="1">
      <c r="A5" s="413"/>
      <c r="B5" s="716"/>
      <c r="C5" s="709" t="s">
        <v>776</v>
      </c>
      <c r="D5" s="709" t="s">
        <v>777</v>
      </c>
      <c r="E5" s="718"/>
      <c r="F5" s="705" t="s">
        <v>778</v>
      </c>
      <c r="G5" s="705" t="s">
        <v>779</v>
      </c>
      <c r="H5" s="712"/>
      <c r="I5" s="714"/>
    </row>
    <row r="6" spans="1:9" s="2" customFormat="1" ht="15" customHeight="1">
      <c r="A6" s="539" t="s">
        <v>1030</v>
      </c>
      <c r="B6" s="717"/>
      <c r="C6" s="717"/>
      <c r="D6" s="717"/>
      <c r="E6" s="627"/>
      <c r="F6" s="627"/>
      <c r="G6" s="627"/>
      <c r="H6" s="627"/>
      <c r="I6" s="715"/>
    </row>
    <row r="7" spans="1:9" s="2" customFormat="1" ht="31.5" customHeight="1">
      <c r="A7" s="414">
        <v>2013</v>
      </c>
      <c r="B7" s="202">
        <v>1460</v>
      </c>
      <c r="C7" s="190">
        <v>767</v>
      </c>
      <c r="D7" s="190">
        <v>693</v>
      </c>
      <c r="E7" s="190">
        <v>1471</v>
      </c>
      <c r="F7" s="190">
        <v>839</v>
      </c>
      <c r="G7" s="190">
        <v>632</v>
      </c>
      <c r="H7" s="190">
        <v>1026</v>
      </c>
      <c r="I7" s="190">
        <v>528</v>
      </c>
    </row>
    <row r="8" spans="1:9" s="2" customFormat="1" ht="31.5" customHeight="1">
      <c r="A8" s="415">
        <v>2014</v>
      </c>
      <c r="B8" s="193">
        <v>1298</v>
      </c>
      <c r="C8" s="194">
        <v>641</v>
      </c>
      <c r="D8" s="194">
        <v>657</v>
      </c>
      <c r="E8" s="194">
        <v>1539</v>
      </c>
      <c r="F8" s="194">
        <v>846</v>
      </c>
      <c r="G8" s="194">
        <v>693</v>
      </c>
      <c r="H8" s="194">
        <v>983</v>
      </c>
      <c r="I8" s="194">
        <v>473</v>
      </c>
    </row>
    <row r="9" spans="1:9" s="2" customFormat="1" ht="31.5" customHeight="1">
      <c r="A9" s="415">
        <v>2015</v>
      </c>
      <c r="B9" s="193">
        <v>1402</v>
      </c>
      <c r="C9" s="194">
        <v>706</v>
      </c>
      <c r="D9" s="194">
        <v>696</v>
      </c>
      <c r="E9" s="194">
        <v>1553</v>
      </c>
      <c r="F9" s="194">
        <v>853</v>
      </c>
      <c r="G9" s="194">
        <v>700</v>
      </c>
      <c r="H9" s="194">
        <v>977</v>
      </c>
      <c r="I9" s="194">
        <v>481</v>
      </c>
    </row>
    <row r="10" spans="1:9" s="2" customFormat="1" ht="31.5" customHeight="1">
      <c r="A10" s="415">
        <v>2016</v>
      </c>
      <c r="B10" s="193">
        <v>1236</v>
      </c>
      <c r="C10" s="194">
        <v>644</v>
      </c>
      <c r="D10" s="194">
        <v>592</v>
      </c>
      <c r="E10" s="194">
        <v>1545</v>
      </c>
      <c r="F10" s="194">
        <v>859</v>
      </c>
      <c r="G10" s="194">
        <v>686</v>
      </c>
      <c r="H10" s="194">
        <v>920</v>
      </c>
      <c r="I10" s="194">
        <v>465</v>
      </c>
    </row>
    <row r="11" spans="1:9" s="2" customFormat="1" ht="31.5" customHeight="1">
      <c r="A11" s="415">
        <v>2017</v>
      </c>
      <c r="B11" s="193">
        <v>1084</v>
      </c>
      <c r="C11" s="194">
        <v>558</v>
      </c>
      <c r="D11" s="194">
        <v>526</v>
      </c>
      <c r="E11" s="194">
        <v>1529</v>
      </c>
      <c r="F11" s="194">
        <v>809</v>
      </c>
      <c r="G11" s="194">
        <v>720</v>
      </c>
      <c r="H11" s="194">
        <v>924</v>
      </c>
      <c r="I11" s="194">
        <v>444</v>
      </c>
    </row>
    <row r="12" spans="1:9" s="2" customFormat="1" ht="31.5" customHeight="1">
      <c r="A12" s="416">
        <v>2018</v>
      </c>
      <c r="B12" s="214">
        <v>1036</v>
      </c>
      <c r="C12" s="412">
        <v>548</v>
      </c>
      <c r="D12" s="412">
        <v>488</v>
      </c>
      <c r="E12" s="412">
        <v>1678</v>
      </c>
      <c r="F12" s="412">
        <v>908</v>
      </c>
      <c r="G12" s="412">
        <v>770</v>
      </c>
      <c r="H12" s="412">
        <v>876</v>
      </c>
      <c r="I12" s="412">
        <v>433</v>
      </c>
    </row>
    <row r="13" spans="1:9" s="2" customFormat="1" ht="31.5" customHeight="1">
      <c r="A13" s="415" t="s">
        <v>780</v>
      </c>
      <c r="B13" s="193">
        <v>89</v>
      </c>
      <c r="C13" s="194">
        <v>42</v>
      </c>
      <c r="D13" s="194">
        <v>47</v>
      </c>
      <c r="E13" s="194">
        <v>174</v>
      </c>
      <c r="F13" s="194">
        <v>88</v>
      </c>
      <c r="G13" s="194">
        <v>86</v>
      </c>
      <c r="H13" s="194">
        <v>80</v>
      </c>
      <c r="I13" s="194">
        <v>23</v>
      </c>
    </row>
    <row r="14" spans="1:9" s="2" customFormat="1" ht="31.5" customHeight="1">
      <c r="A14" s="415" t="s">
        <v>781</v>
      </c>
      <c r="B14" s="193">
        <v>101</v>
      </c>
      <c r="C14" s="194">
        <v>54</v>
      </c>
      <c r="D14" s="194">
        <v>47</v>
      </c>
      <c r="E14" s="194">
        <v>132</v>
      </c>
      <c r="F14" s="194">
        <v>69</v>
      </c>
      <c r="G14" s="194">
        <v>63</v>
      </c>
      <c r="H14" s="194">
        <v>55</v>
      </c>
      <c r="I14" s="194">
        <v>20</v>
      </c>
    </row>
    <row r="15" spans="1:9" s="2" customFormat="1" ht="31.5" customHeight="1">
      <c r="A15" s="415" t="s">
        <v>782</v>
      </c>
      <c r="B15" s="193">
        <v>96</v>
      </c>
      <c r="C15" s="194">
        <v>46</v>
      </c>
      <c r="D15" s="194">
        <v>50</v>
      </c>
      <c r="E15" s="194">
        <v>135</v>
      </c>
      <c r="F15" s="194">
        <v>82</v>
      </c>
      <c r="G15" s="194">
        <v>53</v>
      </c>
      <c r="H15" s="194">
        <v>69</v>
      </c>
      <c r="I15" s="194">
        <v>37</v>
      </c>
    </row>
    <row r="16" spans="1:9" s="2" customFormat="1" ht="31.5" customHeight="1">
      <c r="A16" s="415" t="s">
        <v>783</v>
      </c>
      <c r="B16" s="193">
        <v>90</v>
      </c>
      <c r="C16" s="194">
        <v>54</v>
      </c>
      <c r="D16" s="194">
        <v>36</v>
      </c>
      <c r="E16" s="194">
        <v>143</v>
      </c>
      <c r="F16" s="194">
        <v>79</v>
      </c>
      <c r="G16" s="194">
        <v>64</v>
      </c>
      <c r="H16" s="194">
        <v>58</v>
      </c>
      <c r="I16" s="194">
        <v>50</v>
      </c>
    </row>
    <row r="17" spans="1:9" s="2" customFormat="1" ht="31.5" customHeight="1">
      <c r="A17" s="415" t="s">
        <v>784</v>
      </c>
      <c r="B17" s="193">
        <v>87</v>
      </c>
      <c r="C17" s="194">
        <v>52</v>
      </c>
      <c r="D17" s="194">
        <v>35</v>
      </c>
      <c r="E17" s="194">
        <v>123</v>
      </c>
      <c r="F17" s="194">
        <v>71</v>
      </c>
      <c r="G17" s="194">
        <v>52</v>
      </c>
      <c r="H17" s="194">
        <v>90</v>
      </c>
      <c r="I17" s="194">
        <v>34</v>
      </c>
    </row>
    <row r="18" spans="1:9" s="2" customFormat="1" ht="31.5" customHeight="1">
      <c r="A18" s="415" t="s">
        <v>785</v>
      </c>
      <c r="B18" s="193">
        <v>73</v>
      </c>
      <c r="C18" s="194">
        <v>43</v>
      </c>
      <c r="D18" s="194">
        <v>30</v>
      </c>
      <c r="E18" s="194">
        <v>134</v>
      </c>
      <c r="F18" s="194">
        <v>65</v>
      </c>
      <c r="G18" s="194">
        <v>69</v>
      </c>
      <c r="H18" s="194">
        <v>72</v>
      </c>
      <c r="I18" s="194">
        <v>53</v>
      </c>
    </row>
    <row r="19" spans="1:9" s="2" customFormat="1" ht="31.5" customHeight="1">
      <c r="A19" s="415" t="s">
        <v>786</v>
      </c>
      <c r="B19" s="193">
        <v>93</v>
      </c>
      <c r="C19" s="194">
        <v>51</v>
      </c>
      <c r="D19" s="194">
        <v>42</v>
      </c>
      <c r="E19" s="194">
        <v>121</v>
      </c>
      <c r="F19" s="194">
        <v>74</v>
      </c>
      <c r="G19" s="194">
        <v>47</v>
      </c>
      <c r="H19" s="194">
        <v>77</v>
      </c>
      <c r="I19" s="194">
        <v>44</v>
      </c>
    </row>
    <row r="20" spans="1:9" s="2" customFormat="1" ht="31.5" customHeight="1">
      <c r="A20" s="415" t="s">
        <v>787</v>
      </c>
      <c r="B20" s="193">
        <v>84</v>
      </c>
      <c r="C20" s="194">
        <v>50</v>
      </c>
      <c r="D20" s="194">
        <v>34</v>
      </c>
      <c r="E20" s="194">
        <v>136</v>
      </c>
      <c r="F20" s="194">
        <v>75</v>
      </c>
      <c r="G20" s="194">
        <v>61</v>
      </c>
      <c r="H20" s="194">
        <v>52</v>
      </c>
      <c r="I20" s="194">
        <v>41</v>
      </c>
    </row>
    <row r="21" spans="1:9" s="2" customFormat="1" ht="31.5" customHeight="1">
      <c r="A21" s="415" t="s">
        <v>788</v>
      </c>
      <c r="B21" s="193">
        <v>73</v>
      </c>
      <c r="C21" s="194">
        <v>35</v>
      </c>
      <c r="D21" s="194">
        <v>38</v>
      </c>
      <c r="E21" s="194">
        <v>125</v>
      </c>
      <c r="F21" s="194">
        <v>75</v>
      </c>
      <c r="G21" s="194">
        <v>50</v>
      </c>
      <c r="H21" s="194">
        <v>58</v>
      </c>
      <c r="I21" s="194">
        <v>31</v>
      </c>
    </row>
    <row r="22" spans="1:9" s="2" customFormat="1" ht="31.5" customHeight="1">
      <c r="A22" s="415" t="s">
        <v>789</v>
      </c>
      <c r="B22" s="193">
        <v>75</v>
      </c>
      <c r="C22" s="194">
        <v>41</v>
      </c>
      <c r="D22" s="194">
        <v>34</v>
      </c>
      <c r="E22" s="194">
        <v>138</v>
      </c>
      <c r="F22" s="194">
        <v>71</v>
      </c>
      <c r="G22" s="194">
        <v>67</v>
      </c>
      <c r="H22" s="194">
        <v>88</v>
      </c>
      <c r="I22" s="194">
        <v>37</v>
      </c>
    </row>
    <row r="23" spans="1:9" s="2" customFormat="1" ht="31.5" customHeight="1">
      <c r="A23" s="415" t="s">
        <v>790</v>
      </c>
      <c r="B23" s="193">
        <v>95</v>
      </c>
      <c r="C23" s="194">
        <v>47</v>
      </c>
      <c r="D23" s="194">
        <v>48</v>
      </c>
      <c r="E23" s="194">
        <v>145</v>
      </c>
      <c r="F23" s="194">
        <v>71</v>
      </c>
      <c r="G23" s="194">
        <v>74</v>
      </c>
      <c r="H23" s="194">
        <v>81</v>
      </c>
      <c r="I23" s="194">
        <v>36</v>
      </c>
    </row>
    <row r="24" spans="1:9" s="2" customFormat="1" ht="31.5" customHeight="1" thickBot="1">
      <c r="A24" s="422" t="s">
        <v>791</v>
      </c>
      <c r="B24" s="204">
        <v>80</v>
      </c>
      <c r="C24" s="206">
        <v>33</v>
      </c>
      <c r="D24" s="206">
        <v>47</v>
      </c>
      <c r="E24" s="206">
        <v>172</v>
      </c>
      <c r="F24" s="206">
        <v>88</v>
      </c>
      <c r="G24" s="206">
        <v>84</v>
      </c>
      <c r="H24" s="206">
        <v>96</v>
      </c>
      <c r="I24" s="206">
        <v>27</v>
      </c>
    </row>
    <row r="25" spans="1:9" s="2" customFormat="1" ht="38.25" customHeight="1">
      <c r="A25" s="703" t="s">
        <v>1032</v>
      </c>
      <c r="B25" s="704"/>
      <c r="C25" s="704"/>
      <c r="D25" s="704"/>
      <c r="E25" s="704"/>
      <c r="F25" s="704"/>
      <c r="G25" s="704"/>
      <c r="H25" s="704"/>
      <c r="I25" s="704"/>
    </row>
    <row r="26" spans="1:9" s="32" customFormat="1" ht="15" customHeight="1">
      <c r="A26" s="629" t="s">
        <v>792</v>
      </c>
      <c r="B26" s="629"/>
      <c r="C26" s="629"/>
      <c r="D26" s="629"/>
      <c r="E26" s="629"/>
      <c r="F26" s="629"/>
      <c r="G26" s="629"/>
      <c r="H26" s="629"/>
      <c r="I26" s="629"/>
    </row>
    <row r="27" spans="1:9" ht="42" customHeight="1"/>
    <row r="28" spans="1:9" ht="47.1" customHeight="1"/>
  </sheetData>
  <mergeCells count="15">
    <mergeCell ref="A26:I26"/>
    <mergeCell ref="A25:I25"/>
    <mergeCell ref="G5:G6"/>
    <mergeCell ref="A1:I1"/>
    <mergeCell ref="A2:D2"/>
    <mergeCell ref="E2:I2"/>
    <mergeCell ref="B3:D4"/>
    <mergeCell ref="E3:G4"/>
    <mergeCell ref="H3:H6"/>
    <mergeCell ref="I3:I6"/>
    <mergeCell ref="B5:B6"/>
    <mergeCell ref="C5:C6"/>
    <mergeCell ref="D5:D6"/>
    <mergeCell ref="E5:E6"/>
    <mergeCell ref="F5:F6"/>
  </mergeCells>
  <phoneticPr fontId="2" type="noConversion"/>
  <printOptions horizontalCentered="1"/>
  <pageMargins left="1.1023622047244095" right="1.1023622047244095" top="0.51181102362204722" bottom="0" header="0.51181102362204722" footer="2.3622047244094491"/>
  <pageSetup paperSize="9" scale="84" firstPageNumber="13" pageOrder="overThenDown"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37"/>
  <sheetViews>
    <sheetView view="pageBreakPreview" zoomScale="70" zoomScaleNormal="100" zoomScaleSheetLayoutView="70" workbookViewId="0">
      <selection activeCell="F27" sqref="F27"/>
    </sheetView>
  </sheetViews>
  <sheetFormatPr defaultColWidth="8.88671875" defaultRowHeight="13.5"/>
  <cols>
    <col min="1" max="1" width="8.77734375" style="4" customWidth="1"/>
    <col min="2" max="9" width="9.33203125" style="4" customWidth="1"/>
    <col min="10" max="16384" width="8.88671875" style="4"/>
  </cols>
  <sheetData>
    <row r="1" spans="1:9" ht="30" customHeight="1">
      <c r="A1" s="719" t="s">
        <v>335</v>
      </c>
      <c r="B1" s="719"/>
      <c r="C1" s="719"/>
      <c r="D1" s="719"/>
      <c r="E1" s="719"/>
      <c r="F1" s="719"/>
      <c r="G1" s="719"/>
      <c r="H1" s="719"/>
      <c r="I1" s="719"/>
    </row>
    <row r="2" spans="1:9" s="15" customFormat="1" ht="24.95" customHeight="1">
      <c r="A2" s="724" t="s">
        <v>336</v>
      </c>
      <c r="B2" s="724"/>
      <c r="C2" s="724"/>
      <c r="D2" s="724"/>
      <c r="E2" s="724"/>
      <c r="F2" s="724"/>
      <c r="G2" s="724"/>
      <c r="H2" s="724"/>
      <c r="I2" s="724"/>
    </row>
    <row r="3" spans="1:9" s="32" customFormat="1" ht="18" customHeight="1" thickBot="1">
      <c r="A3" s="629" t="s">
        <v>771</v>
      </c>
      <c r="B3" s="629"/>
      <c r="C3" s="629"/>
      <c r="D3" s="629"/>
      <c r="E3" s="618" t="s">
        <v>18</v>
      </c>
      <c r="F3" s="618"/>
      <c r="G3" s="618"/>
      <c r="H3" s="618"/>
      <c r="I3" s="618"/>
    </row>
    <row r="4" spans="1:9" ht="15" customHeight="1">
      <c r="A4" s="725" t="s">
        <v>793</v>
      </c>
      <c r="B4" s="727" t="s">
        <v>772</v>
      </c>
      <c r="C4" s="728"/>
      <c r="D4" s="729"/>
      <c r="E4" s="722" t="s">
        <v>773</v>
      </c>
      <c r="F4" s="733"/>
      <c r="G4" s="734"/>
      <c r="H4" s="720" t="s">
        <v>794</v>
      </c>
      <c r="I4" s="722" t="s">
        <v>795</v>
      </c>
    </row>
    <row r="5" spans="1:9" ht="15" customHeight="1">
      <c r="A5" s="726"/>
      <c r="B5" s="730"/>
      <c r="C5" s="731"/>
      <c r="D5" s="732"/>
      <c r="E5" s="723"/>
      <c r="F5" s="735"/>
      <c r="G5" s="736"/>
      <c r="H5" s="721"/>
      <c r="I5" s="723"/>
    </row>
    <row r="6" spans="1:9" ht="15" customHeight="1">
      <c r="A6" s="726"/>
      <c r="B6" s="419" t="s">
        <v>796</v>
      </c>
      <c r="C6" s="419" t="s">
        <v>348</v>
      </c>
      <c r="D6" s="419" t="s">
        <v>797</v>
      </c>
      <c r="E6" s="419" t="s">
        <v>796</v>
      </c>
      <c r="F6" s="419" t="s">
        <v>348</v>
      </c>
      <c r="G6" s="419" t="s">
        <v>797</v>
      </c>
      <c r="H6" s="420"/>
      <c r="I6" s="426"/>
    </row>
    <row r="7" spans="1:9" ht="15" customHeight="1">
      <c r="A7" s="726"/>
      <c r="B7" s="421" t="s">
        <v>337</v>
      </c>
      <c r="C7" s="421" t="s">
        <v>338</v>
      </c>
      <c r="D7" s="421" t="s">
        <v>339</v>
      </c>
      <c r="E7" s="421" t="s">
        <v>337</v>
      </c>
      <c r="F7" s="421" t="s">
        <v>338</v>
      </c>
      <c r="G7" s="421" t="s">
        <v>339</v>
      </c>
      <c r="H7" s="421" t="s">
        <v>340</v>
      </c>
      <c r="I7" s="427" t="s">
        <v>341</v>
      </c>
    </row>
    <row r="8" spans="1:9" ht="21.6" customHeight="1">
      <c r="A8" s="423">
        <v>2013</v>
      </c>
      <c r="B8" s="424">
        <v>1460</v>
      </c>
      <c r="C8" s="424">
        <v>767</v>
      </c>
      <c r="D8" s="424">
        <v>693</v>
      </c>
      <c r="E8" s="424">
        <v>1471</v>
      </c>
      <c r="F8" s="424">
        <v>839</v>
      </c>
      <c r="G8" s="424">
        <v>632</v>
      </c>
      <c r="H8" s="424">
        <v>1026</v>
      </c>
      <c r="I8" s="424">
        <v>528</v>
      </c>
    </row>
    <row r="9" spans="1:9" ht="21.6" customHeight="1">
      <c r="A9" s="208">
        <v>2014</v>
      </c>
      <c r="B9" s="417">
        <v>1298</v>
      </c>
      <c r="C9" s="417">
        <v>641</v>
      </c>
      <c r="D9" s="417">
        <v>657</v>
      </c>
      <c r="E9" s="417">
        <v>1539</v>
      </c>
      <c r="F9" s="417">
        <v>846</v>
      </c>
      <c r="G9" s="417">
        <v>693</v>
      </c>
      <c r="H9" s="417">
        <v>983</v>
      </c>
      <c r="I9" s="417">
        <v>473</v>
      </c>
    </row>
    <row r="10" spans="1:9" ht="21.6" customHeight="1">
      <c r="A10" s="208">
        <v>2015</v>
      </c>
      <c r="B10" s="417">
        <v>1402</v>
      </c>
      <c r="C10" s="417">
        <v>706</v>
      </c>
      <c r="D10" s="417">
        <v>696</v>
      </c>
      <c r="E10" s="417">
        <v>1553</v>
      </c>
      <c r="F10" s="417">
        <v>853</v>
      </c>
      <c r="G10" s="417">
        <v>700</v>
      </c>
      <c r="H10" s="417">
        <v>977</v>
      </c>
      <c r="I10" s="417">
        <v>481</v>
      </c>
    </row>
    <row r="11" spans="1:9" ht="21.6" customHeight="1">
      <c r="A11" s="208">
        <v>2016</v>
      </c>
      <c r="B11" s="417">
        <v>1236</v>
      </c>
      <c r="C11" s="417">
        <v>644</v>
      </c>
      <c r="D11" s="417">
        <v>592</v>
      </c>
      <c r="E11" s="417">
        <v>1545</v>
      </c>
      <c r="F11" s="417">
        <v>859</v>
      </c>
      <c r="G11" s="417">
        <v>686</v>
      </c>
      <c r="H11" s="417">
        <v>920</v>
      </c>
      <c r="I11" s="417">
        <v>465</v>
      </c>
    </row>
    <row r="12" spans="1:9" ht="21.6" customHeight="1">
      <c r="A12" s="208">
        <v>2017</v>
      </c>
      <c r="B12" s="417">
        <v>1084</v>
      </c>
      <c r="C12" s="417">
        <v>558</v>
      </c>
      <c r="D12" s="417">
        <v>526</v>
      </c>
      <c r="E12" s="417">
        <v>1529</v>
      </c>
      <c r="F12" s="417">
        <v>809</v>
      </c>
      <c r="G12" s="417">
        <v>720</v>
      </c>
      <c r="H12" s="417">
        <v>924</v>
      </c>
      <c r="I12" s="417">
        <v>444</v>
      </c>
    </row>
    <row r="13" spans="1:9" ht="21.6" customHeight="1">
      <c r="A13" s="418">
        <v>2018</v>
      </c>
      <c r="B13" s="412">
        <v>1036</v>
      </c>
      <c r="C13" s="412">
        <v>548</v>
      </c>
      <c r="D13" s="412">
        <v>488</v>
      </c>
      <c r="E13" s="412">
        <v>1678</v>
      </c>
      <c r="F13" s="412">
        <v>908</v>
      </c>
      <c r="G13" s="412">
        <v>770</v>
      </c>
      <c r="H13" s="412">
        <v>876</v>
      </c>
      <c r="I13" s="412">
        <v>433</v>
      </c>
    </row>
    <row r="14" spans="1:9" ht="21.6" customHeight="1">
      <c r="A14" s="208" t="s">
        <v>718</v>
      </c>
      <c r="B14" s="186">
        <v>37</v>
      </c>
      <c r="C14" s="186">
        <v>20</v>
      </c>
      <c r="D14" s="186">
        <v>17</v>
      </c>
      <c r="E14" s="186">
        <v>213</v>
      </c>
      <c r="F14" s="186">
        <v>120</v>
      </c>
      <c r="G14" s="186">
        <v>93</v>
      </c>
      <c r="H14" s="186">
        <v>67</v>
      </c>
      <c r="I14" s="186">
        <v>55</v>
      </c>
    </row>
    <row r="15" spans="1:9" ht="21.6" customHeight="1">
      <c r="A15" s="208" t="s">
        <v>719</v>
      </c>
      <c r="B15" s="186">
        <v>7</v>
      </c>
      <c r="C15" s="186">
        <v>3</v>
      </c>
      <c r="D15" s="186">
        <v>4</v>
      </c>
      <c r="E15" s="186">
        <v>50</v>
      </c>
      <c r="F15" s="186">
        <v>30</v>
      </c>
      <c r="G15" s="186">
        <v>20</v>
      </c>
      <c r="H15" s="186">
        <v>18</v>
      </c>
      <c r="I15" s="186">
        <v>5</v>
      </c>
    </row>
    <row r="16" spans="1:9" ht="21.6" customHeight="1">
      <c r="A16" s="208" t="s">
        <v>720</v>
      </c>
      <c r="B16" s="186">
        <v>4</v>
      </c>
      <c r="C16" s="186">
        <v>2</v>
      </c>
      <c r="D16" s="186">
        <v>2</v>
      </c>
      <c r="E16" s="186">
        <v>23</v>
      </c>
      <c r="F16" s="186">
        <v>11</v>
      </c>
      <c r="G16" s="186">
        <v>12</v>
      </c>
      <c r="H16" s="186">
        <v>1</v>
      </c>
      <c r="I16" s="186">
        <v>2</v>
      </c>
    </row>
    <row r="17" spans="1:9" ht="21.6" customHeight="1">
      <c r="A17" s="208" t="s">
        <v>721</v>
      </c>
      <c r="B17" s="186">
        <v>12</v>
      </c>
      <c r="C17" s="186">
        <v>7</v>
      </c>
      <c r="D17" s="186">
        <v>5</v>
      </c>
      <c r="E17" s="186">
        <v>65</v>
      </c>
      <c r="F17" s="186">
        <v>28</v>
      </c>
      <c r="G17" s="186">
        <v>37</v>
      </c>
      <c r="H17" s="186">
        <v>17</v>
      </c>
      <c r="I17" s="186">
        <v>12</v>
      </c>
    </row>
    <row r="18" spans="1:9" ht="21.6" customHeight="1">
      <c r="A18" s="208" t="s">
        <v>722</v>
      </c>
      <c r="B18" s="186">
        <v>12</v>
      </c>
      <c r="C18" s="186">
        <v>7</v>
      </c>
      <c r="D18" s="186">
        <v>5</v>
      </c>
      <c r="E18" s="186">
        <v>77</v>
      </c>
      <c r="F18" s="186">
        <v>36</v>
      </c>
      <c r="G18" s="186">
        <v>41</v>
      </c>
      <c r="H18" s="186">
        <v>18</v>
      </c>
      <c r="I18" s="186">
        <v>6</v>
      </c>
    </row>
    <row r="19" spans="1:9" ht="21.6" customHeight="1">
      <c r="A19" s="208" t="s">
        <v>723</v>
      </c>
      <c r="B19" s="186">
        <v>13</v>
      </c>
      <c r="C19" s="186">
        <v>6</v>
      </c>
      <c r="D19" s="186">
        <v>7</v>
      </c>
      <c r="E19" s="186">
        <v>49</v>
      </c>
      <c r="F19" s="186">
        <v>20</v>
      </c>
      <c r="G19" s="186">
        <v>29</v>
      </c>
      <c r="H19" s="186">
        <v>13</v>
      </c>
      <c r="I19" s="186">
        <v>9</v>
      </c>
    </row>
    <row r="20" spans="1:9" ht="21.6" customHeight="1">
      <c r="A20" s="208" t="s">
        <v>724</v>
      </c>
      <c r="B20" s="186">
        <v>18</v>
      </c>
      <c r="C20" s="186">
        <v>11</v>
      </c>
      <c r="D20" s="186">
        <v>7</v>
      </c>
      <c r="E20" s="186">
        <v>52</v>
      </c>
      <c r="F20" s="186">
        <v>33</v>
      </c>
      <c r="G20" s="186">
        <v>19</v>
      </c>
      <c r="H20" s="186">
        <v>22</v>
      </c>
      <c r="I20" s="186">
        <v>12</v>
      </c>
    </row>
    <row r="21" spans="1:9" ht="21.6" customHeight="1">
      <c r="A21" s="208" t="s">
        <v>725</v>
      </c>
      <c r="B21" s="186">
        <v>30</v>
      </c>
      <c r="C21" s="186">
        <v>15</v>
      </c>
      <c r="D21" s="186">
        <v>15</v>
      </c>
      <c r="E21" s="186">
        <v>80</v>
      </c>
      <c r="F21" s="186">
        <v>43</v>
      </c>
      <c r="G21" s="186">
        <v>37</v>
      </c>
      <c r="H21" s="186">
        <v>23</v>
      </c>
      <c r="I21" s="186">
        <v>8</v>
      </c>
    </row>
    <row r="22" spans="1:9" ht="21.6" customHeight="1">
      <c r="A22" s="208" t="s">
        <v>726</v>
      </c>
      <c r="B22" s="186">
        <v>78</v>
      </c>
      <c r="C22" s="186">
        <v>37</v>
      </c>
      <c r="D22" s="186">
        <v>41</v>
      </c>
      <c r="E22" s="186">
        <v>75</v>
      </c>
      <c r="F22" s="186">
        <v>39</v>
      </c>
      <c r="G22" s="186">
        <v>36</v>
      </c>
      <c r="H22" s="186">
        <v>61</v>
      </c>
      <c r="I22" s="186">
        <v>19</v>
      </c>
    </row>
    <row r="23" spans="1:9" ht="21.6" customHeight="1">
      <c r="A23" s="208" t="s">
        <v>727</v>
      </c>
      <c r="B23" s="186">
        <v>19</v>
      </c>
      <c r="C23" s="186">
        <v>13</v>
      </c>
      <c r="D23" s="186">
        <v>6</v>
      </c>
      <c r="E23" s="186">
        <v>71</v>
      </c>
      <c r="F23" s="186">
        <v>40</v>
      </c>
      <c r="G23" s="186">
        <v>31</v>
      </c>
      <c r="H23" s="186">
        <v>25</v>
      </c>
      <c r="I23" s="186">
        <v>13</v>
      </c>
    </row>
    <row r="24" spans="1:9" ht="21.6" customHeight="1">
      <c r="A24" s="208" t="s">
        <v>728</v>
      </c>
      <c r="B24" s="186">
        <v>10</v>
      </c>
      <c r="C24" s="186">
        <v>6</v>
      </c>
      <c r="D24" s="186">
        <v>4</v>
      </c>
      <c r="E24" s="186">
        <v>43</v>
      </c>
      <c r="F24" s="186">
        <v>26</v>
      </c>
      <c r="G24" s="186">
        <v>17</v>
      </c>
      <c r="H24" s="186">
        <v>8</v>
      </c>
      <c r="I24" s="186">
        <v>9</v>
      </c>
    </row>
    <row r="25" spans="1:9" ht="21.6" customHeight="1">
      <c r="A25" s="208" t="s">
        <v>729</v>
      </c>
      <c r="B25" s="186">
        <v>160</v>
      </c>
      <c r="C25" s="186">
        <v>84</v>
      </c>
      <c r="D25" s="186">
        <v>76</v>
      </c>
      <c r="E25" s="186">
        <v>119</v>
      </c>
      <c r="F25" s="186">
        <v>65</v>
      </c>
      <c r="G25" s="186">
        <v>54</v>
      </c>
      <c r="H25" s="186">
        <v>129</v>
      </c>
      <c r="I25" s="186">
        <v>49</v>
      </c>
    </row>
    <row r="26" spans="1:9" ht="21.6" customHeight="1">
      <c r="A26" s="208" t="s">
        <v>730</v>
      </c>
      <c r="B26" s="186">
        <v>45</v>
      </c>
      <c r="C26" s="186">
        <v>23</v>
      </c>
      <c r="D26" s="186">
        <v>22</v>
      </c>
      <c r="E26" s="186">
        <v>71</v>
      </c>
      <c r="F26" s="186">
        <v>35</v>
      </c>
      <c r="G26" s="186">
        <v>36</v>
      </c>
      <c r="H26" s="186">
        <v>27</v>
      </c>
      <c r="I26" s="186">
        <v>17</v>
      </c>
    </row>
    <row r="27" spans="1:9" ht="21.6" customHeight="1">
      <c r="A27" s="208" t="s">
        <v>731</v>
      </c>
      <c r="B27" s="186">
        <v>39</v>
      </c>
      <c r="C27" s="186">
        <v>20</v>
      </c>
      <c r="D27" s="186">
        <v>19</v>
      </c>
      <c r="E27" s="186">
        <v>78</v>
      </c>
      <c r="F27" s="186">
        <v>46</v>
      </c>
      <c r="G27" s="186">
        <v>32</v>
      </c>
      <c r="H27" s="186">
        <v>44</v>
      </c>
      <c r="I27" s="186">
        <v>24</v>
      </c>
    </row>
    <row r="28" spans="1:9" ht="21.6" customHeight="1">
      <c r="A28" s="208" t="s">
        <v>732</v>
      </c>
      <c r="B28" s="186">
        <v>63</v>
      </c>
      <c r="C28" s="186">
        <v>35</v>
      </c>
      <c r="D28" s="186">
        <v>28</v>
      </c>
      <c r="E28" s="186">
        <v>85</v>
      </c>
      <c r="F28" s="186">
        <v>52</v>
      </c>
      <c r="G28" s="186">
        <v>33</v>
      </c>
      <c r="H28" s="186">
        <v>63</v>
      </c>
      <c r="I28" s="186">
        <v>32</v>
      </c>
    </row>
    <row r="29" spans="1:9" ht="21.6" customHeight="1">
      <c r="A29" s="208" t="s">
        <v>733</v>
      </c>
      <c r="B29" s="186">
        <v>29</v>
      </c>
      <c r="C29" s="186">
        <v>12</v>
      </c>
      <c r="D29" s="186">
        <v>17</v>
      </c>
      <c r="E29" s="186">
        <v>31</v>
      </c>
      <c r="F29" s="186">
        <v>15</v>
      </c>
      <c r="G29" s="186">
        <v>16</v>
      </c>
      <c r="H29" s="186">
        <v>27</v>
      </c>
      <c r="I29" s="186">
        <v>7</v>
      </c>
    </row>
    <row r="30" spans="1:9" ht="21.6" customHeight="1">
      <c r="A30" s="208" t="s">
        <v>734</v>
      </c>
      <c r="B30" s="186">
        <v>44</v>
      </c>
      <c r="C30" s="186">
        <v>23</v>
      </c>
      <c r="D30" s="186">
        <v>21</v>
      </c>
      <c r="E30" s="186">
        <v>48</v>
      </c>
      <c r="F30" s="186">
        <v>27</v>
      </c>
      <c r="G30" s="186">
        <v>21</v>
      </c>
      <c r="H30" s="186">
        <v>23</v>
      </c>
      <c r="I30" s="186">
        <v>14</v>
      </c>
    </row>
    <row r="31" spans="1:9" ht="21.6" customHeight="1">
      <c r="A31" s="208" t="s">
        <v>735</v>
      </c>
      <c r="B31" s="186">
        <v>105</v>
      </c>
      <c r="C31" s="186">
        <v>53</v>
      </c>
      <c r="D31" s="186">
        <v>52</v>
      </c>
      <c r="E31" s="186">
        <v>66</v>
      </c>
      <c r="F31" s="186">
        <v>35</v>
      </c>
      <c r="G31" s="186">
        <v>31</v>
      </c>
      <c r="H31" s="186">
        <v>70</v>
      </c>
      <c r="I31" s="186">
        <v>29</v>
      </c>
    </row>
    <row r="32" spans="1:9" ht="21.6" customHeight="1">
      <c r="A32" s="208" t="s">
        <v>736</v>
      </c>
      <c r="B32" s="186">
        <v>85</v>
      </c>
      <c r="C32" s="186">
        <v>44</v>
      </c>
      <c r="D32" s="186">
        <v>41</v>
      </c>
      <c r="E32" s="186">
        <v>182</v>
      </c>
      <c r="F32" s="186">
        <v>96</v>
      </c>
      <c r="G32" s="186">
        <v>86</v>
      </c>
      <c r="H32" s="186">
        <v>78</v>
      </c>
      <c r="I32" s="186">
        <v>37</v>
      </c>
    </row>
    <row r="33" spans="1:9" ht="21.6" customHeight="1">
      <c r="A33" s="208" t="s">
        <v>737</v>
      </c>
      <c r="B33" s="186">
        <v>208</v>
      </c>
      <c r="C33" s="186">
        <v>119</v>
      </c>
      <c r="D33" s="186">
        <v>89</v>
      </c>
      <c r="E33" s="186">
        <v>147</v>
      </c>
      <c r="F33" s="186">
        <v>88</v>
      </c>
      <c r="G33" s="186">
        <v>59</v>
      </c>
      <c r="H33" s="186">
        <v>111</v>
      </c>
      <c r="I33" s="186">
        <v>61</v>
      </c>
    </row>
    <row r="34" spans="1:9" ht="21.6" customHeight="1" thickBot="1">
      <c r="A34" s="425" t="s">
        <v>738</v>
      </c>
      <c r="B34" s="245">
        <v>18</v>
      </c>
      <c r="C34" s="245">
        <v>8</v>
      </c>
      <c r="D34" s="245">
        <v>10</v>
      </c>
      <c r="E34" s="245">
        <v>53</v>
      </c>
      <c r="F34" s="245">
        <v>23</v>
      </c>
      <c r="G34" s="245">
        <v>30</v>
      </c>
      <c r="H34" s="245">
        <v>31</v>
      </c>
      <c r="I34" s="245">
        <v>13</v>
      </c>
    </row>
    <row r="35" spans="1:9" s="32" customFormat="1" ht="24.75" customHeight="1">
      <c r="A35" s="737" t="s">
        <v>1031</v>
      </c>
      <c r="B35" s="738"/>
      <c r="C35" s="738"/>
      <c r="D35" s="738"/>
      <c r="E35" s="738"/>
      <c r="F35" s="738"/>
      <c r="G35" s="738"/>
      <c r="H35" s="738"/>
      <c r="I35" s="738"/>
    </row>
    <row r="36" spans="1:9">
      <c r="A36" s="629" t="s">
        <v>792</v>
      </c>
      <c r="B36" s="629"/>
      <c r="C36" s="629"/>
      <c r="D36" s="629"/>
      <c r="E36" s="629"/>
      <c r="F36" s="629"/>
      <c r="G36" s="629"/>
      <c r="H36" s="629"/>
      <c r="I36" s="629"/>
    </row>
    <row r="37" spans="1:9">
      <c r="A37" s="8"/>
      <c r="B37" s="8"/>
      <c r="C37" s="8"/>
      <c r="D37" s="8"/>
      <c r="E37" s="8"/>
      <c r="F37" s="8"/>
      <c r="G37" s="8"/>
      <c r="H37" s="8"/>
      <c r="I37" s="8"/>
    </row>
  </sheetData>
  <mergeCells count="11">
    <mergeCell ref="A1:I1"/>
    <mergeCell ref="H4:H5"/>
    <mergeCell ref="I4:I5"/>
    <mergeCell ref="A36:I36"/>
    <mergeCell ref="A2:I2"/>
    <mergeCell ref="A3:D3"/>
    <mergeCell ref="E3:I3"/>
    <mergeCell ref="A4:A7"/>
    <mergeCell ref="B4:D5"/>
    <mergeCell ref="E4:G5"/>
    <mergeCell ref="A35:I35"/>
  </mergeCells>
  <phoneticPr fontId="3" type="noConversion"/>
  <printOptions horizontalCentered="1"/>
  <pageMargins left="0.98425196850393704" right="0.98425196850393704" top="0.55118110236220474" bottom="0" header="0.55118110236220474" footer="2.3622047244094491"/>
  <pageSetup paperSize="9" scale="84" firstPageNumber="13" pageOrder="overThenDown"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A30"/>
  <sheetViews>
    <sheetView view="pageBreakPreview" topLeftCell="A11" zoomScale="85" zoomScaleNormal="100" zoomScaleSheetLayoutView="85" workbookViewId="0">
      <selection activeCell="AB17" sqref="AB17"/>
    </sheetView>
  </sheetViews>
  <sheetFormatPr defaultColWidth="8.88671875" defaultRowHeight="13.5"/>
  <cols>
    <col min="1" max="1" width="7.6640625" style="4" bestFit="1" customWidth="1"/>
    <col min="2" max="2" width="5.33203125" style="4" customWidth="1"/>
    <col min="3" max="4" width="6.33203125" style="4" customWidth="1"/>
    <col min="5" max="5" width="5.33203125" style="4" customWidth="1"/>
    <col min="6" max="7" width="6.33203125" style="4" customWidth="1"/>
    <col min="8" max="8" width="5.33203125" style="4" customWidth="1"/>
    <col min="9" max="10" width="6.33203125" style="4" customWidth="1"/>
    <col min="11" max="11" width="5.77734375" style="4" customWidth="1"/>
    <col min="12" max="13" width="6.33203125" style="4" customWidth="1"/>
    <col min="14" max="14" width="5.77734375" style="4" customWidth="1"/>
    <col min="15" max="16" width="6.33203125" style="4" customWidth="1"/>
    <col min="17" max="17" width="5.33203125" style="4" customWidth="1"/>
    <col min="18" max="19" width="6.33203125" style="4" customWidth="1"/>
    <col min="20" max="20" width="5.33203125" style="4" customWidth="1"/>
    <col min="21" max="22" width="6.33203125" style="4" customWidth="1"/>
    <col min="23" max="23" width="5.33203125" style="4" customWidth="1"/>
    <col min="24" max="25" width="6.33203125" style="4" customWidth="1"/>
    <col min="26" max="26" width="7.88671875" style="4" bestFit="1" customWidth="1"/>
    <col min="27" max="16384" width="8.88671875" style="4"/>
  </cols>
  <sheetData>
    <row r="1" spans="1:27" ht="30" customHeight="1">
      <c r="A1" s="744" t="s">
        <v>654</v>
      </c>
      <c r="B1" s="744"/>
      <c r="C1" s="744"/>
      <c r="D1" s="744"/>
      <c r="E1" s="744"/>
      <c r="F1" s="744"/>
      <c r="G1" s="744"/>
      <c r="H1" s="744"/>
      <c r="I1" s="744"/>
      <c r="J1" s="744"/>
      <c r="K1" s="744"/>
      <c r="L1" s="744"/>
      <c r="M1" s="744"/>
      <c r="N1" s="748" t="s">
        <v>1033</v>
      </c>
      <c r="O1" s="748"/>
      <c r="P1" s="748"/>
      <c r="Q1" s="748"/>
      <c r="R1" s="748"/>
      <c r="S1" s="748"/>
      <c r="T1" s="748"/>
      <c r="U1" s="748"/>
      <c r="V1" s="748"/>
      <c r="W1" s="748"/>
      <c r="X1" s="748"/>
      <c r="Y1" s="748"/>
      <c r="Z1" s="748"/>
    </row>
    <row r="2" spans="1:27" ht="24.9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row>
    <row r="3" spans="1:27" ht="18" customHeight="1" thickBot="1">
      <c r="A3" s="428" t="s">
        <v>798</v>
      </c>
      <c r="B3" s="85"/>
      <c r="C3" s="85"/>
      <c r="D3" s="85"/>
      <c r="E3" s="85"/>
      <c r="F3" s="85"/>
      <c r="G3" s="85"/>
      <c r="H3" s="85"/>
      <c r="I3" s="85"/>
      <c r="J3" s="85"/>
      <c r="K3" s="147"/>
      <c r="L3" s="148"/>
      <c r="M3" s="148"/>
      <c r="N3" s="85"/>
      <c r="O3" s="85"/>
      <c r="P3" s="85"/>
      <c r="Q3" s="85"/>
      <c r="R3" s="85"/>
      <c r="S3" s="85"/>
      <c r="T3" s="85"/>
      <c r="U3" s="85"/>
      <c r="V3" s="85"/>
      <c r="W3" s="85"/>
      <c r="X3" s="85"/>
      <c r="Y3" s="85"/>
      <c r="Z3" s="567" t="s">
        <v>6</v>
      </c>
    </row>
    <row r="4" spans="1:27" ht="16.5" customHeight="1">
      <c r="A4" s="429" t="s">
        <v>799</v>
      </c>
      <c r="B4" s="749" t="s">
        <v>583</v>
      </c>
      <c r="C4" s="750"/>
      <c r="D4" s="750"/>
      <c r="E4" s="750"/>
      <c r="F4" s="750"/>
      <c r="G4" s="751"/>
      <c r="H4" s="722" t="s">
        <v>584</v>
      </c>
      <c r="I4" s="733"/>
      <c r="J4" s="734"/>
      <c r="K4" s="713" t="s">
        <v>589</v>
      </c>
      <c r="L4" s="742"/>
      <c r="M4" s="742"/>
      <c r="N4" s="742" t="s">
        <v>590</v>
      </c>
      <c r="O4" s="742"/>
      <c r="P4" s="743"/>
      <c r="Q4" s="749" t="s">
        <v>585</v>
      </c>
      <c r="R4" s="750"/>
      <c r="S4" s="750"/>
      <c r="T4" s="750"/>
      <c r="U4" s="750"/>
      <c r="V4" s="751"/>
      <c r="W4" s="722" t="s">
        <v>800</v>
      </c>
      <c r="X4" s="733"/>
      <c r="Y4" s="734"/>
      <c r="Z4" s="430" t="s">
        <v>799</v>
      </c>
    </row>
    <row r="5" spans="1:27" ht="16.5">
      <c r="A5" s="431"/>
      <c r="B5" s="739" t="s">
        <v>801</v>
      </c>
      <c r="C5" s="740"/>
      <c r="D5" s="670"/>
      <c r="E5" s="739" t="s">
        <v>802</v>
      </c>
      <c r="F5" s="740"/>
      <c r="G5" s="670"/>
      <c r="H5" s="723"/>
      <c r="I5" s="735"/>
      <c r="J5" s="736"/>
      <c r="K5" s="739" t="s">
        <v>801</v>
      </c>
      <c r="L5" s="740"/>
      <c r="M5" s="740"/>
      <c r="N5" s="740" t="s">
        <v>802</v>
      </c>
      <c r="O5" s="740"/>
      <c r="P5" s="670"/>
      <c r="Q5" s="739" t="s">
        <v>801</v>
      </c>
      <c r="R5" s="740"/>
      <c r="S5" s="670"/>
      <c r="T5" s="739" t="s">
        <v>802</v>
      </c>
      <c r="U5" s="740"/>
      <c r="V5" s="670"/>
      <c r="W5" s="745" t="s">
        <v>588</v>
      </c>
      <c r="X5" s="746"/>
      <c r="Y5" s="747"/>
      <c r="Z5" s="432"/>
    </row>
    <row r="6" spans="1:27" ht="16.5">
      <c r="A6" s="433" t="s">
        <v>586</v>
      </c>
      <c r="B6" s="258" t="s">
        <v>586</v>
      </c>
      <c r="C6" s="434" t="s">
        <v>803</v>
      </c>
      <c r="D6" s="259" t="s">
        <v>804</v>
      </c>
      <c r="E6" s="435"/>
      <c r="F6" s="434" t="s">
        <v>803</v>
      </c>
      <c r="G6" s="259" t="s">
        <v>804</v>
      </c>
      <c r="H6" s="258"/>
      <c r="I6" s="434" t="s">
        <v>803</v>
      </c>
      <c r="J6" s="259" t="s">
        <v>804</v>
      </c>
      <c r="K6" s="258" t="s">
        <v>586</v>
      </c>
      <c r="L6" s="434" t="s">
        <v>803</v>
      </c>
      <c r="M6" s="259" t="s">
        <v>804</v>
      </c>
      <c r="N6" s="262"/>
      <c r="O6" s="434" t="s">
        <v>803</v>
      </c>
      <c r="P6" s="259" t="s">
        <v>804</v>
      </c>
      <c r="Q6" s="258" t="s">
        <v>586</v>
      </c>
      <c r="R6" s="434" t="s">
        <v>803</v>
      </c>
      <c r="S6" s="259" t="s">
        <v>804</v>
      </c>
      <c r="T6" s="258" t="s">
        <v>586</v>
      </c>
      <c r="U6" s="434" t="s">
        <v>803</v>
      </c>
      <c r="V6" s="259" t="s">
        <v>804</v>
      </c>
      <c r="W6" s="435"/>
      <c r="X6" s="434" t="s">
        <v>803</v>
      </c>
      <c r="Y6" s="259" t="s">
        <v>804</v>
      </c>
      <c r="Z6" s="436" t="s">
        <v>586</v>
      </c>
    </row>
    <row r="7" spans="1:27">
      <c r="A7" s="437" t="s">
        <v>805</v>
      </c>
      <c r="B7" s="270" t="s">
        <v>586</v>
      </c>
      <c r="C7" s="270" t="s">
        <v>587</v>
      </c>
      <c r="D7" s="342" t="s">
        <v>110</v>
      </c>
      <c r="E7" s="342"/>
      <c r="F7" s="270" t="s">
        <v>587</v>
      </c>
      <c r="G7" s="342" t="s">
        <v>110</v>
      </c>
      <c r="H7" s="270"/>
      <c r="I7" s="270" t="s">
        <v>587</v>
      </c>
      <c r="J7" s="342" t="s">
        <v>110</v>
      </c>
      <c r="K7" s="270" t="s">
        <v>586</v>
      </c>
      <c r="L7" s="270" t="s">
        <v>587</v>
      </c>
      <c r="M7" s="342" t="s">
        <v>110</v>
      </c>
      <c r="N7" s="273"/>
      <c r="O7" s="270" t="s">
        <v>587</v>
      </c>
      <c r="P7" s="342" t="s">
        <v>110</v>
      </c>
      <c r="Q7" s="270" t="s">
        <v>586</v>
      </c>
      <c r="R7" s="270" t="s">
        <v>587</v>
      </c>
      <c r="S7" s="342" t="s">
        <v>110</v>
      </c>
      <c r="T7" s="270" t="s">
        <v>586</v>
      </c>
      <c r="U7" s="270" t="s">
        <v>587</v>
      </c>
      <c r="V7" s="342" t="s">
        <v>110</v>
      </c>
      <c r="W7" s="342"/>
      <c r="X7" s="270" t="s">
        <v>587</v>
      </c>
      <c r="Y7" s="342" t="s">
        <v>110</v>
      </c>
      <c r="Z7" s="438" t="s">
        <v>805</v>
      </c>
    </row>
    <row r="8" spans="1:27" ht="3.6" customHeight="1">
      <c r="A8" s="150"/>
      <c r="B8" s="149"/>
      <c r="C8" s="149"/>
      <c r="D8" s="149"/>
      <c r="E8" s="149"/>
      <c r="F8" s="149"/>
      <c r="G8" s="149"/>
      <c r="H8" s="149"/>
      <c r="I8" s="149"/>
      <c r="J8" s="149"/>
      <c r="K8" s="149"/>
      <c r="L8" s="149"/>
      <c r="M8" s="149"/>
      <c r="N8" s="149"/>
      <c r="O8" s="149"/>
      <c r="P8" s="149"/>
      <c r="Q8" s="149"/>
      <c r="R8" s="149"/>
      <c r="S8" s="149"/>
      <c r="T8" s="149"/>
      <c r="U8" s="149"/>
      <c r="V8" s="149"/>
      <c r="W8" s="149"/>
      <c r="X8" s="149"/>
      <c r="Y8" s="149"/>
      <c r="Z8" s="439"/>
    </row>
    <row r="9" spans="1:27" ht="32.450000000000003" customHeight="1">
      <c r="A9" s="150">
        <v>2013</v>
      </c>
      <c r="B9" s="443">
        <v>28827</v>
      </c>
      <c r="C9" s="443">
        <v>14552</v>
      </c>
      <c r="D9" s="443">
        <v>14275</v>
      </c>
      <c r="E9" s="443">
        <v>29769</v>
      </c>
      <c r="F9" s="443">
        <v>15107</v>
      </c>
      <c r="G9" s="443">
        <v>14662</v>
      </c>
      <c r="H9" s="444">
        <v>16010</v>
      </c>
      <c r="I9" s="444">
        <v>7879</v>
      </c>
      <c r="J9" s="444">
        <v>8131</v>
      </c>
      <c r="K9" s="444">
        <v>4141</v>
      </c>
      <c r="L9" s="444">
        <v>2143</v>
      </c>
      <c r="M9" s="444">
        <v>1998</v>
      </c>
      <c r="N9" s="444">
        <v>4506</v>
      </c>
      <c r="O9" s="444">
        <v>2345</v>
      </c>
      <c r="P9" s="444">
        <v>2161</v>
      </c>
      <c r="Q9" s="444">
        <v>8676</v>
      </c>
      <c r="R9" s="444">
        <v>4530</v>
      </c>
      <c r="S9" s="444">
        <v>4146</v>
      </c>
      <c r="T9" s="444">
        <v>9253</v>
      </c>
      <c r="U9" s="444">
        <v>4883</v>
      </c>
      <c r="V9" s="444">
        <v>4370</v>
      </c>
      <c r="W9" s="443">
        <v>-942</v>
      </c>
      <c r="X9" s="444">
        <v>-555</v>
      </c>
      <c r="Y9" s="443">
        <v>-387</v>
      </c>
      <c r="Z9" s="158">
        <v>2013</v>
      </c>
      <c r="AA9" s="156"/>
    </row>
    <row r="10" spans="1:27" ht="32.450000000000003" customHeight="1">
      <c r="A10" s="150">
        <v>2014</v>
      </c>
      <c r="B10" s="443">
        <v>29605</v>
      </c>
      <c r="C10" s="443">
        <v>15105</v>
      </c>
      <c r="D10" s="443">
        <v>14500</v>
      </c>
      <c r="E10" s="443">
        <v>30415</v>
      </c>
      <c r="F10" s="443">
        <v>15449</v>
      </c>
      <c r="G10" s="443">
        <v>14966</v>
      </c>
      <c r="H10" s="444">
        <v>16694</v>
      </c>
      <c r="I10" s="444">
        <v>8281</v>
      </c>
      <c r="J10" s="444">
        <v>8413</v>
      </c>
      <c r="K10" s="444">
        <v>4136</v>
      </c>
      <c r="L10" s="444">
        <v>2156</v>
      </c>
      <c r="M10" s="444">
        <v>1980</v>
      </c>
      <c r="N10" s="444">
        <v>4147</v>
      </c>
      <c r="O10" s="444">
        <v>2164</v>
      </c>
      <c r="P10" s="444">
        <v>1983</v>
      </c>
      <c r="Q10" s="444">
        <v>8775</v>
      </c>
      <c r="R10" s="444">
        <v>4668</v>
      </c>
      <c r="S10" s="444">
        <v>4107</v>
      </c>
      <c r="T10" s="444">
        <v>9574</v>
      </c>
      <c r="U10" s="444">
        <v>5004</v>
      </c>
      <c r="V10" s="444">
        <v>4570</v>
      </c>
      <c r="W10" s="443">
        <v>-810</v>
      </c>
      <c r="X10" s="444">
        <v>-344</v>
      </c>
      <c r="Y10" s="443">
        <v>-466</v>
      </c>
      <c r="Z10" s="158">
        <v>2014</v>
      </c>
      <c r="AA10" s="156"/>
    </row>
    <row r="11" spans="1:27" ht="32.450000000000003" customHeight="1">
      <c r="A11" s="150">
        <v>2015</v>
      </c>
      <c r="B11" s="443">
        <v>28757</v>
      </c>
      <c r="C11" s="443">
        <v>14861</v>
      </c>
      <c r="D11" s="443">
        <v>13896</v>
      </c>
      <c r="E11" s="443">
        <v>29942</v>
      </c>
      <c r="F11" s="443">
        <v>15348</v>
      </c>
      <c r="G11" s="443">
        <v>14594</v>
      </c>
      <c r="H11" s="444">
        <v>16379</v>
      </c>
      <c r="I11" s="444">
        <v>8183</v>
      </c>
      <c r="J11" s="444">
        <v>8196</v>
      </c>
      <c r="K11" s="444">
        <v>4176</v>
      </c>
      <c r="L11" s="444">
        <v>2274</v>
      </c>
      <c r="M11" s="444">
        <v>1902</v>
      </c>
      <c r="N11" s="444">
        <v>4247</v>
      </c>
      <c r="O11" s="444">
        <v>2251</v>
      </c>
      <c r="P11" s="444">
        <v>1996</v>
      </c>
      <c r="Q11" s="444">
        <v>8202</v>
      </c>
      <c r="R11" s="444">
        <v>4404</v>
      </c>
      <c r="S11" s="444">
        <v>3798</v>
      </c>
      <c r="T11" s="444">
        <v>9316</v>
      </c>
      <c r="U11" s="444">
        <v>4914</v>
      </c>
      <c r="V11" s="444">
        <v>4402</v>
      </c>
      <c r="W11" s="443">
        <v>-1185</v>
      </c>
      <c r="X11" s="444">
        <v>-487</v>
      </c>
      <c r="Y11" s="443">
        <v>-698</v>
      </c>
      <c r="Z11" s="158">
        <v>2015</v>
      </c>
      <c r="AA11" s="156"/>
    </row>
    <row r="12" spans="1:27" ht="32.450000000000003" customHeight="1">
      <c r="A12" s="150">
        <v>2016</v>
      </c>
      <c r="B12" s="443">
        <v>30907</v>
      </c>
      <c r="C12" s="443">
        <v>15893</v>
      </c>
      <c r="D12" s="443">
        <v>15014</v>
      </c>
      <c r="E12" s="443">
        <v>31404</v>
      </c>
      <c r="F12" s="443">
        <v>16013</v>
      </c>
      <c r="G12" s="443">
        <v>15391</v>
      </c>
      <c r="H12" s="443">
        <v>18230</v>
      </c>
      <c r="I12" s="443">
        <v>9019</v>
      </c>
      <c r="J12" s="443">
        <v>9211</v>
      </c>
      <c r="K12" s="443">
        <v>4221</v>
      </c>
      <c r="L12" s="443">
        <v>2226</v>
      </c>
      <c r="M12" s="443">
        <v>1995</v>
      </c>
      <c r="N12" s="443">
        <v>4161</v>
      </c>
      <c r="O12" s="443">
        <v>2176</v>
      </c>
      <c r="P12" s="443">
        <v>1985</v>
      </c>
      <c r="Q12" s="443">
        <v>8456</v>
      </c>
      <c r="R12" s="443">
        <v>4648</v>
      </c>
      <c r="S12" s="443">
        <v>3808</v>
      </c>
      <c r="T12" s="443">
        <v>9013</v>
      </c>
      <c r="U12" s="443">
        <v>4818</v>
      </c>
      <c r="V12" s="443">
        <v>4195</v>
      </c>
      <c r="W12" s="443">
        <v>-497</v>
      </c>
      <c r="X12" s="443">
        <v>-120</v>
      </c>
      <c r="Y12" s="443">
        <v>-377</v>
      </c>
      <c r="Z12" s="158">
        <v>2016</v>
      </c>
      <c r="AA12" s="156"/>
    </row>
    <row r="13" spans="1:27" ht="32.450000000000003" customHeight="1">
      <c r="A13" s="150">
        <v>2017</v>
      </c>
      <c r="B13" s="443">
        <v>29115</v>
      </c>
      <c r="C13" s="443">
        <v>14952</v>
      </c>
      <c r="D13" s="443">
        <v>14163</v>
      </c>
      <c r="E13" s="443">
        <v>28575</v>
      </c>
      <c r="F13" s="443">
        <v>14624</v>
      </c>
      <c r="G13" s="443">
        <v>13951</v>
      </c>
      <c r="H13" s="443">
        <v>16051</v>
      </c>
      <c r="I13" s="443">
        <v>7964</v>
      </c>
      <c r="J13" s="443">
        <v>8087</v>
      </c>
      <c r="K13" s="443">
        <v>4247</v>
      </c>
      <c r="L13" s="443">
        <v>2256</v>
      </c>
      <c r="M13" s="443">
        <v>1991</v>
      </c>
      <c r="N13" s="443">
        <v>3939</v>
      </c>
      <c r="O13" s="443">
        <v>2069</v>
      </c>
      <c r="P13" s="443">
        <v>1870</v>
      </c>
      <c r="Q13" s="443">
        <v>8817</v>
      </c>
      <c r="R13" s="443">
        <v>4732</v>
      </c>
      <c r="S13" s="443">
        <v>4085</v>
      </c>
      <c r="T13" s="443">
        <v>8585</v>
      </c>
      <c r="U13" s="443">
        <v>4591</v>
      </c>
      <c r="V13" s="443">
        <v>3994</v>
      </c>
      <c r="W13" s="443">
        <v>540</v>
      </c>
      <c r="X13" s="443">
        <v>328</v>
      </c>
      <c r="Y13" s="443">
        <v>212</v>
      </c>
      <c r="Z13" s="158">
        <v>2017</v>
      </c>
      <c r="AA13" s="156"/>
    </row>
    <row r="14" spans="1:27" ht="32.450000000000003" customHeight="1">
      <c r="A14" s="151">
        <v>2018</v>
      </c>
      <c r="B14" s="445">
        <f>SUM(B15:B26)</f>
        <v>32191</v>
      </c>
      <c r="C14" s="445">
        <f t="shared" ref="C14:Y14" si="0">SUM(C15:C26)</f>
        <v>16189</v>
      </c>
      <c r="D14" s="445">
        <f t="shared" si="0"/>
        <v>16002</v>
      </c>
      <c r="E14" s="445">
        <f t="shared" si="0"/>
        <v>32583</v>
      </c>
      <c r="F14" s="445">
        <f t="shared" si="0"/>
        <v>16417</v>
      </c>
      <c r="G14" s="445">
        <f t="shared" si="0"/>
        <v>16166</v>
      </c>
      <c r="H14" s="445">
        <f t="shared" si="0"/>
        <v>19591</v>
      </c>
      <c r="I14" s="445">
        <f t="shared" si="0"/>
        <v>9581</v>
      </c>
      <c r="J14" s="445">
        <f t="shared" si="0"/>
        <v>10010</v>
      </c>
      <c r="K14" s="445">
        <f t="shared" si="0"/>
        <v>4308</v>
      </c>
      <c r="L14" s="445">
        <f t="shared" si="0"/>
        <v>2239</v>
      </c>
      <c r="M14" s="445">
        <f t="shared" si="0"/>
        <v>2069</v>
      </c>
      <c r="N14" s="445">
        <f t="shared" si="0"/>
        <v>3738</v>
      </c>
      <c r="O14" s="445">
        <f t="shared" si="0"/>
        <v>1951</v>
      </c>
      <c r="P14" s="445">
        <f t="shared" si="0"/>
        <v>1787</v>
      </c>
      <c r="Q14" s="445">
        <f t="shared" si="0"/>
        <v>8292</v>
      </c>
      <c r="R14" s="445">
        <f t="shared" si="0"/>
        <v>4369</v>
      </c>
      <c r="S14" s="445">
        <f t="shared" si="0"/>
        <v>3923</v>
      </c>
      <c r="T14" s="445">
        <f t="shared" si="0"/>
        <v>9254</v>
      </c>
      <c r="U14" s="445">
        <f t="shared" si="0"/>
        <v>4885</v>
      </c>
      <c r="V14" s="445">
        <f t="shared" si="0"/>
        <v>4369</v>
      </c>
      <c r="W14" s="445">
        <f t="shared" si="0"/>
        <v>-392</v>
      </c>
      <c r="X14" s="445">
        <f t="shared" si="0"/>
        <v>-228</v>
      </c>
      <c r="Y14" s="445">
        <f t="shared" si="0"/>
        <v>-164</v>
      </c>
      <c r="Z14" s="159">
        <v>2018</v>
      </c>
    </row>
    <row r="15" spans="1:27" ht="32.450000000000003" customHeight="1">
      <c r="A15" s="150" t="s">
        <v>806</v>
      </c>
      <c r="B15" s="446">
        <v>2377</v>
      </c>
      <c r="C15" s="446">
        <v>1217</v>
      </c>
      <c r="D15" s="446">
        <v>1160</v>
      </c>
      <c r="E15" s="446">
        <v>2602</v>
      </c>
      <c r="F15" s="446">
        <v>1308</v>
      </c>
      <c r="G15" s="446">
        <v>1294</v>
      </c>
      <c r="H15" s="446">
        <v>1194</v>
      </c>
      <c r="I15" s="446">
        <v>597</v>
      </c>
      <c r="J15" s="446">
        <v>597</v>
      </c>
      <c r="K15" s="447">
        <v>483</v>
      </c>
      <c r="L15" s="447">
        <v>246</v>
      </c>
      <c r="M15" s="447">
        <v>237</v>
      </c>
      <c r="N15" s="447">
        <v>423</v>
      </c>
      <c r="O15" s="447">
        <v>215</v>
      </c>
      <c r="P15" s="447">
        <v>208</v>
      </c>
      <c r="Q15" s="446">
        <v>700</v>
      </c>
      <c r="R15" s="446">
        <v>374</v>
      </c>
      <c r="S15" s="446">
        <v>326</v>
      </c>
      <c r="T15" s="446">
        <v>985</v>
      </c>
      <c r="U15" s="446">
        <v>496</v>
      </c>
      <c r="V15" s="446">
        <v>489</v>
      </c>
      <c r="W15" s="446">
        <f>B15-E15</f>
        <v>-225</v>
      </c>
      <c r="X15" s="446">
        <f t="shared" ref="X15:Y15" si="1">C15-F15</f>
        <v>-91</v>
      </c>
      <c r="Y15" s="446">
        <f t="shared" si="1"/>
        <v>-134</v>
      </c>
      <c r="Z15" s="158" t="s">
        <v>806</v>
      </c>
    </row>
    <row r="16" spans="1:27" ht="32.450000000000003" customHeight="1">
      <c r="A16" s="150" t="s">
        <v>807</v>
      </c>
      <c r="B16" s="446">
        <v>2109</v>
      </c>
      <c r="C16" s="446">
        <v>1052</v>
      </c>
      <c r="D16" s="446">
        <v>1057</v>
      </c>
      <c r="E16" s="446">
        <v>2461</v>
      </c>
      <c r="F16" s="446">
        <v>1259</v>
      </c>
      <c r="G16" s="446">
        <v>1202</v>
      </c>
      <c r="H16" s="446">
        <v>917</v>
      </c>
      <c r="I16" s="446">
        <v>457</v>
      </c>
      <c r="J16" s="446">
        <v>460</v>
      </c>
      <c r="K16" s="447">
        <v>411</v>
      </c>
      <c r="L16" s="447">
        <v>208</v>
      </c>
      <c r="M16" s="447">
        <v>203</v>
      </c>
      <c r="N16" s="447">
        <v>494</v>
      </c>
      <c r="O16" s="447">
        <v>246</v>
      </c>
      <c r="P16" s="447">
        <v>248</v>
      </c>
      <c r="Q16" s="446">
        <v>781</v>
      </c>
      <c r="R16" s="446">
        <v>387</v>
      </c>
      <c r="S16" s="446">
        <v>394</v>
      </c>
      <c r="T16" s="446">
        <v>1050</v>
      </c>
      <c r="U16" s="446">
        <v>556</v>
      </c>
      <c r="V16" s="446">
        <v>494</v>
      </c>
      <c r="W16" s="446">
        <f t="shared" ref="W16:W26" si="2">B16-E16</f>
        <v>-352</v>
      </c>
      <c r="X16" s="446">
        <f t="shared" ref="X16:X26" si="3">C16-F16</f>
        <v>-207</v>
      </c>
      <c r="Y16" s="446">
        <f t="shared" ref="Y16:Y26" si="4">D16-G16</f>
        <v>-145</v>
      </c>
      <c r="Z16" s="158" t="s">
        <v>807</v>
      </c>
    </row>
    <row r="17" spans="1:26" ht="32.450000000000003" customHeight="1">
      <c r="A17" s="150" t="s">
        <v>808</v>
      </c>
      <c r="B17" s="446">
        <v>2769</v>
      </c>
      <c r="C17" s="446">
        <v>1389</v>
      </c>
      <c r="D17" s="446">
        <v>1380</v>
      </c>
      <c r="E17" s="446">
        <v>2638</v>
      </c>
      <c r="F17" s="446">
        <v>1342</v>
      </c>
      <c r="G17" s="446">
        <v>1296</v>
      </c>
      <c r="H17" s="446">
        <v>1303</v>
      </c>
      <c r="I17" s="446">
        <v>632</v>
      </c>
      <c r="J17" s="446">
        <v>671</v>
      </c>
      <c r="K17" s="447">
        <v>466</v>
      </c>
      <c r="L17" s="447">
        <v>231</v>
      </c>
      <c r="M17" s="447">
        <v>235</v>
      </c>
      <c r="N17" s="447">
        <v>407</v>
      </c>
      <c r="O17" s="447">
        <v>206</v>
      </c>
      <c r="P17" s="447">
        <v>201</v>
      </c>
      <c r="Q17" s="446">
        <v>1000</v>
      </c>
      <c r="R17" s="446">
        <v>526</v>
      </c>
      <c r="S17" s="446">
        <v>474</v>
      </c>
      <c r="T17" s="446">
        <v>928</v>
      </c>
      <c r="U17" s="446">
        <v>504</v>
      </c>
      <c r="V17" s="446">
        <v>424</v>
      </c>
      <c r="W17" s="446">
        <f t="shared" si="2"/>
        <v>131</v>
      </c>
      <c r="X17" s="446">
        <f t="shared" si="3"/>
        <v>47</v>
      </c>
      <c r="Y17" s="446">
        <f t="shared" si="4"/>
        <v>84</v>
      </c>
      <c r="Z17" s="158" t="s">
        <v>808</v>
      </c>
    </row>
    <row r="18" spans="1:26" ht="32.450000000000003" customHeight="1">
      <c r="A18" s="150" t="s">
        <v>809</v>
      </c>
      <c r="B18" s="446">
        <v>2174</v>
      </c>
      <c r="C18" s="446">
        <v>1123</v>
      </c>
      <c r="D18" s="446">
        <v>1051</v>
      </c>
      <c r="E18" s="446">
        <v>2175</v>
      </c>
      <c r="F18" s="446">
        <v>1125</v>
      </c>
      <c r="G18" s="446">
        <v>1050</v>
      </c>
      <c r="H18" s="446">
        <v>1099</v>
      </c>
      <c r="I18" s="446">
        <v>539</v>
      </c>
      <c r="J18" s="446">
        <v>560</v>
      </c>
      <c r="K18" s="447">
        <v>368</v>
      </c>
      <c r="L18" s="447">
        <v>203</v>
      </c>
      <c r="M18" s="447">
        <v>165</v>
      </c>
      <c r="N18" s="447">
        <v>313</v>
      </c>
      <c r="O18" s="447">
        <v>180</v>
      </c>
      <c r="P18" s="447">
        <v>133</v>
      </c>
      <c r="Q18" s="446">
        <v>707</v>
      </c>
      <c r="R18" s="446">
        <v>381</v>
      </c>
      <c r="S18" s="446">
        <v>326</v>
      </c>
      <c r="T18" s="446">
        <v>763</v>
      </c>
      <c r="U18" s="446">
        <v>406</v>
      </c>
      <c r="V18" s="446">
        <v>357</v>
      </c>
      <c r="W18" s="446">
        <f t="shared" si="2"/>
        <v>-1</v>
      </c>
      <c r="X18" s="446">
        <f t="shared" si="3"/>
        <v>-2</v>
      </c>
      <c r="Y18" s="446">
        <f t="shared" si="4"/>
        <v>1</v>
      </c>
      <c r="Z18" s="158" t="s">
        <v>809</v>
      </c>
    </row>
    <row r="19" spans="1:26" ht="32.450000000000003" customHeight="1">
      <c r="A19" s="150" t="s">
        <v>810</v>
      </c>
      <c r="B19" s="446">
        <v>2176</v>
      </c>
      <c r="C19" s="446">
        <v>1116</v>
      </c>
      <c r="D19" s="446">
        <v>1060</v>
      </c>
      <c r="E19" s="446">
        <v>2179</v>
      </c>
      <c r="F19" s="446">
        <v>1136</v>
      </c>
      <c r="G19" s="446">
        <v>1043</v>
      </c>
      <c r="H19" s="446">
        <v>1203</v>
      </c>
      <c r="I19" s="446">
        <v>612</v>
      </c>
      <c r="J19" s="446">
        <v>591</v>
      </c>
      <c r="K19" s="447">
        <v>339</v>
      </c>
      <c r="L19" s="447">
        <v>167</v>
      </c>
      <c r="M19" s="447">
        <v>172</v>
      </c>
      <c r="N19" s="447">
        <v>289</v>
      </c>
      <c r="O19" s="447">
        <v>164</v>
      </c>
      <c r="P19" s="447">
        <v>125</v>
      </c>
      <c r="Q19" s="446">
        <v>634</v>
      </c>
      <c r="R19" s="446">
        <v>337</v>
      </c>
      <c r="S19" s="446">
        <v>297</v>
      </c>
      <c r="T19" s="446">
        <v>687</v>
      </c>
      <c r="U19" s="446">
        <v>360</v>
      </c>
      <c r="V19" s="446">
        <v>327</v>
      </c>
      <c r="W19" s="446">
        <f t="shared" si="2"/>
        <v>-3</v>
      </c>
      <c r="X19" s="446">
        <f t="shared" si="3"/>
        <v>-20</v>
      </c>
      <c r="Y19" s="446">
        <f t="shared" si="4"/>
        <v>17</v>
      </c>
      <c r="Z19" s="158" t="s">
        <v>810</v>
      </c>
    </row>
    <row r="20" spans="1:26" ht="32.450000000000003" customHeight="1">
      <c r="A20" s="150" t="s">
        <v>811</v>
      </c>
      <c r="B20" s="446">
        <v>1955</v>
      </c>
      <c r="C20" s="446">
        <v>1000</v>
      </c>
      <c r="D20" s="446">
        <v>955</v>
      </c>
      <c r="E20" s="446">
        <v>2146</v>
      </c>
      <c r="F20" s="446">
        <v>1056</v>
      </c>
      <c r="G20" s="446">
        <v>1090</v>
      </c>
      <c r="H20" s="446">
        <v>1129</v>
      </c>
      <c r="I20" s="446">
        <v>551</v>
      </c>
      <c r="J20" s="446">
        <v>578</v>
      </c>
      <c r="K20" s="447">
        <v>254</v>
      </c>
      <c r="L20" s="447">
        <v>146</v>
      </c>
      <c r="M20" s="447">
        <v>108</v>
      </c>
      <c r="N20" s="447">
        <v>265</v>
      </c>
      <c r="O20" s="447">
        <v>122</v>
      </c>
      <c r="P20" s="447">
        <v>143</v>
      </c>
      <c r="Q20" s="446">
        <v>572</v>
      </c>
      <c r="R20" s="446">
        <v>303</v>
      </c>
      <c r="S20" s="446">
        <v>269</v>
      </c>
      <c r="T20" s="446">
        <v>752</v>
      </c>
      <c r="U20" s="446">
        <v>383</v>
      </c>
      <c r="V20" s="446">
        <v>369</v>
      </c>
      <c r="W20" s="446">
        <f t="shared" si="2"/>
        <v>-191</v>
      </c>
      <c r="X20" s="446">
        <f t="shared" si="3"/>
        <v>-56</v>
      </c>
      <c r="Y20" s="446">
        <f t="shared" si="4"/>
        <v>-135</v>
      </c>
      <c r="Z20" s="158" t="s">
        <v>811</v>
      </c>
    </row>
    <row r="21" spans="1:26" ht="32.450000000000003" customHeight="1">
      <c r="A21" s="150" t="s">
        <v>812</v>
      </c>
      <c r="B21" s="446">
        <v>1939</v>
      </c>
      <c r="C21" s="446">
        <v>999</v>
      </c>
      <c r="D21" s="446">
        <v>940</v>
      </c>
      <c r="E21" s="446">
        <v>2075</v>
      </c>
      <c r="F21" s="446">
        <v>1105</v>
      </c>
      <c r="G21" s="448">
        <v>970</v>
      </c>
      <c r="H21" s="448">
        <v>1073</v>
      </c>
      <c r="I21" s="448">
        <v>552</v>
      </c>
      <c r="J21" s="448">
        <v>521</v>
      </c>
      <c r="K21" s="447">
        <v>265</v>
      </c>
      <c r="L21" s="447">
        <v>135</v>
      </c>
      <c r="M21" s="447">
        <v>130</v>
      </c>
      <c r="N21" s="447">
        <v>274</v>
      </c>
      <c r="O21" s="447">
        <v>149</v>
      </c>
      <c r="P21" s="447">
        <v>125</v>
      </c>
      <c r="Q21" s="446">
        <v>601</v>
      </c>
      <c r="R21" s="446">
        <v>312</v>
      </c>
      <c r="S21" s="446">
        <v>289</v>
      </c>
      <c r="T21" s="446">
        <v>728</v>
      </c>
      <c r="U21" s="446">
        <v>404</v>
      </c>
      <c r="V21" s="446">
        <v>324</v>
      </c>
      <c r="W21" s="446">
        <f t="shared" si="2"/>
        <v>-136</v>
      </c>
      <c r="X21" s="446">
        <f t="shared" si="3"/>
        <v>-106</v>
      </c>
      <c r="Y21" s="446">
        <f t="shared" si="4"/>
        <v>-30</v>
      </c>
      <c r="Z21" s="158" t="s">
        <v>812</v>
      </c>
    </row>
    <row r="22" spans="1:26" ht="32.450000000000003" customHeight="1">
      <c r="A22" s="150" t="s">
        <v>813</v>
      </c>
      <c r="B22" s="449">
        <v>1978</v>
      </c>
      <c r="C22" s="449">
        <v>1014</v>
      </c>
      <c r="D22" s="449">
        <v>964</v>
      </c>
      <c r="E22" s="449">
        <v>2033</v>
      </c>
      <c r="F22" s="449">
        <v>1022</v>
      </c>
      <c r="G22" s="449">
        <v>1011</v>
      </c>
      <c r="H22" s="449">
        <v>1004</v>
      </c>
      <c r="I22" s="449">
        <v>476</v>
      </c>
      <c r="J22" s="449">
        <v>528</v>
      </c>
      <c r="K22" s="447">
        <v>295</v>
      </c>
      <c r="L22" s="447">
        <v>154</v>
      </c>
      <c r="M22" s="447">
        <v>141</v>
      </c>
      <c r="N22" s="447">
        <v>275</v>
      </c>
      <c r="O22" s="447">
        <v>146</v>
      </c>
      <c r="P22" s="447">
        <v>129</v>
      </c>
      <c r="Q22" s="449">
        <v>679</v>
      </c>
      <c r="R22" s="449">
        <v>384</v>
      </c>
      <c r="S22" s="449">
        <v>295</v>
      </c>
      <c r="T22" s="449">
        <v>754</v>
      </c>
      <c r="U22" s="449">
        <v>400</v>
      </c>
      <c r="V22" s="449">
        <v>354</v>
      </c>
      <c r="W22" s="446">
        <f t="shared" si="2"/>
        <v>-55</v>
      </c>
      <c r="X22" s="446">
        <f t="shared" si="3"/>
        <v>-8</v>
      </c>
      <c r="Y22" s="446">
        <f t="shared" si="4"/>
        <v>-47</v>
      </c>
      <c r="Z22" s="158" t="s">
        <v>813</v>
      </c>
    </row>
    <row r="23" spans="1:26" ht="32.450000000000003" customHeight="1">
      <c r="A23" s="150" t="s">
        <v>814</v>
      </c>
      <c r="B23" s="446">
        <v>1603</v>
      </c>
      <c r="C23" s="446">
        <v>789</v>
      </c>
      <c r="D23" s="446">
        <v>814</v>
      </c>
      <c r="E23" s="446">
        <v>1621</v>
      </c>
      <c r="F23" s="446">
        <v>813</v>
      </c>
      <c r="G23" s="446">
        <v>808</v>
      </c>
      <c r="H23" s="446">
        <v>861</v>
      </c>
      <c r="I23" s="446">
        <v>405</v>
      </c>
      <c r="J23" s="446">
        <v>456</v>
      </c>
      <c r="K23" s="447">
        <v>230</v>
      </c>
      <c r="L23" s="447">
        <v>111</v>
      </c>
      <c r="M23" s="447">
        <v>119</v>
      </c>
      <c r="N23" s="447">
        <v>227</v>
      </c>
      <c r="O23" s="447">
        <v>118</v>
      </c>
      <c r="P23" s="447">
        <v>109</v>
      </c>
      <c r="Q23" s="446">
        <v>512</v>
      </c>
      <c r="R23" s="446">
        <v>273</v>
      </c>
      <c r="S23" s="446">
        <v>239</v>
      </c>
      <c r="T23" s="446">
        <v>533</v>
      </c>
      <c r="U23" s="446">
        <v>290</v>
      </c>
      <c r="V23" s="446">
        <v>243</v>
      </c>
      <c r="W23" s="446">
        <f t="shared" si="2"/>
        <v>-18</v>
      </c>
      <c r="X23" s="446">
        <f t="shared" si="3"/>
        <v>-24</v>
      </c>
      <c r="Y23" s="446">
        <f t="shared" si="4"/>
        <v>6</v>
      </c>
      <c r="Z23" s="158" t="s">
        <v>814</v>
      </c>
    </row>
    <row r="24" spans="1:26" ht="32.450000000000003" customHeight="1">
      <c r="A24" s="150" t="s">
        <v>815</v>
      </c>
      <c r="B24" s="446">
        <v>3136</v>
      </c>
      <c r="C24" s="446">
        <v>1555</v>
      </c>
      <c r="D24" s="446">
        <v>1581</v>
      </c>
      <c r="E24" s="446">
        <v>3082</v>
      </c>
      <c r="F24" s="446">
        <v>1509</v>
      </c>
      <c r="G24" s="446">
        <v>1573</v>
      </c>
      <c r="H24" s="446">
        <v>2152</v>
      </c>
      <c r="I24" s="446">
        <v>1031</v>
      </c>
      <c r="J24" s="446">
        <v>1121</v>
      </c>
      <c r="K24" s="447">
        <v>342</v>
      </c>
      <c r="L24" s="447">
        <v>187</v>
      </c>
      <c r="M24" s="447">
        <v>155</v>
      </c>
      <c r="N24" s="447">
        <v>247</v>
      </c>
      <c r="O24" s="447">
        <v>125</v>
      </c>
      <c r="P24" s="447">
        <v>122</v>
      </c>
      <c r="Q24" s="446">
        <v>642</v>
      </c>
      <c r="R24" s="446">
        <v>337</v>
      </c>
      <c r="S24" s="446">
        <v>305</v>
      </c>
      <c r="T24" s="446">
        <v>683</v>
      </c>
      <c r="U24" s="446">
        <v>353</v>
      </c>
      <c r="V24" s="446">
        <v>330</v>
      </c>
      <c r="W24" s="446">
        <f t="shared" si="2"/>
        <v>54</v>
      </c>
      <c r="X24" s="446">
        <f t="shared" si="3"/>
        <v>46</v>
      </c>
      <c r="Y24" s="446">
        <f t="shared" si="4"/>
        <v>8</v>
      </c>
      <c r="Z24" s="158" t="s">
        <v>815</v>
      </c>
    </row>
    <row r="25" spans="1:26" ht="32.450000000000003" customHeight="1">
      <c r="A25" s="150" t="s">
        <v>816</v>
      </c>
      <c r="B25" s="446">
        <v>5453</v>
      </c>
      <c r="C25" s="446">
        <v>2691</v>
      </c>
      <c r="D25" s="446">
        <v>2762</v>
      </c>
      <c r="E25" s="446">
        <v>5192</v>
      </c>
      <c r="F25" s="446">
        <v>2590</v>
      </c>
      <c r="G25" s="446">
        <v>2602</v>
      </c>
      <c r="H25" s="446">
        <v>4310</v>
      </c>
      <c r="I25" s="446">
        <v>2111</v>
      </c>
      <c r="J25" s="446">
        <v>2199</v>
      </c>
      <c r="K25" s="447">
        <v>448</v>
      </c>
      <c r="L25" s="447">
        <v>224</v>
      </c>
      <c r="M25" s="447">
        <v>224</v>
      </c>
      <c r="N25" s="447">
        <v>261</v>
      </c>
      <c r="O25" s="447">
        <v>140</v>
      </c>
      <c r="P25" s="447">
        <v>121</v>
      </c>
      <c r="Q25" s="446">
        <v>695</v>
      </c>
      <c r="R25" s="446">
        <v>356</v>
      </c>
      <c r="S25" s="446">
        <v>339</v>
      </c>
      <c r="T25" s="446">
        <v>621</v>
      </c>
      <c r="U25" s="446">
        <v>339</v>
      </c>
      <c r="V25" s="446">
        <v>282</v>
      </c>
      <c r="W25" s="446">
        <f t="shared" si="2"/>
        <v>261</v>
      </c>
      <c r="X25" s="446">
        <f t="shared" si="3"/>
        <v>101</v>
      </c>
      <c r="Y25" s="446">
        <f t="shared" si="4"/>
        <v>160</v>
      </c>
      <c r="Z25" s="158" t="s">
        <v>816</v>
      </c>
    </row>
    <row r="26" spans="1:26" ht="32.450000000000003" customHeight="1">
      <c r="A26" s="150" t="s">
        <v>817</v>
      </c>
      <c r="B26" s="446">
        <v>4522</v>
      </c>
      <c r="C26" s="446">
        <v>2244</v>
      </c>
      <c r="D26" s="446">
        <v>2278</v>
      </c>
      <c r="E26" s="446">
        <v>4379</v>
      </c>
      <c r="F26" s="446">
        <v>2152</v>
      </c>
      <c r="G26" s="446">
        <v>2227</v>
      </c>
      <c r="H26" s="446">
        <v>3346</v>
      </c>
      <c r="I26" s="446">
        <v>1618</v>
      </c>
      <c r="J26" s="446">
        <v>1728</v>
      </c>
      <c r="K26" s="447">
        <v>407</v>
      </c>
      <c r="L26" s="447">
        <v>227</v>
      </c>
      <c r="M26" s="447">
        <v>180</v>
      </c>
      <c r="N26" s="447">
        <v>263</v>
      </c>
      <c r="O26" s="447">
        <v>140</v>
      </c>
      <c r="P26" s="447">
        <v>123</v>
      </c>
      <c r="Q26" s="446">
        <v>769</v>
      </c>
      <c r="R26" s="446">
        <v>399</v>
      </c>
      <c r="S26" s="446">
        <v>370</v>
      </c>
      <c r="T26" s="446">
        <v>770</v>
      </c>
      <c r="U26" s="446">
        <v>394</v>
      </c>
      <c r="V26" s="446">
        <v>376</v>
      </c>
      <c r="W26" s="446">
        <f t="shared" si="2"/>
        <v>143</v>
      </c>
      <c r="X26" s="446">
        <f t="shared" si="3"/>
        <v>92</v>
      </c>
      <c r="Y26" s="446">
        <f t="shared" si="4"/>
        <v>51</v>
      </c>
      <c r="Z26" s="158" t="s">
        <v>817</v>
      </c>
    </row>
    <row r="27" spans="1:26" ht="3.6" customHeight="1" thickBot="1">
      <c r="A27" s="440"/>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441"/>
    </row>
    <row r="28" spans="1:26">
      <c r="A28" s="741" t="s">
        <v>818</v>
      </c>
      <c r="B28" s="741"/>
      <c r="C28" s="741"/>
      <c r="D28" s="741"/>
      <c r="E28" s="741"/>
      <c r="F28" s="741"/>
      <c r="G28" s="741"/>
      <c r="H28" s="741"/>
      <c r="I28" s="741"/>
      <c r="J28" s="741"/>
      <c r="K28" s="741"/>
      <c r="L28" s="741"/>
      <c r="M28" s="741"/>
      <c r="N28" s="160"/>
      <c r="O28" s="160"/>
      <c r="P28" s="160"/>
      <c r="Q28" s="90"/>
      <c r="R28" s="90"/>
      <c r="S28" s="90"/>
      <c r="T28" s="90"/>
      <c r="U28" s="90"/>
      <c r="V28" s="90"/>
      <c r="W28" s="90"/>
      <c r="X28" s="90"/>
      <c r="Y28" s="90"/>
      <c r="Z28" s="442" t="s">
        <v>586</v>
      </c>
    </row>
    <row r="29" spans="1:26">
      <c r="A29" s="629" t="s">
        <v>819</v>
      </c>
      <c r="B29" s="629"/>
      <c r="C29" s="629"/>
      <c r="D29" s="629"/>
      <c r="E29" s="629"/>
      <c r="F29" s="629"/>
      <c r="G29" s="629"/>
      <c r="H29" s="629"/>
      <c r="I29" s="629"/>
      <c r="J29" s="629"/>
      <c r="K29" s="629"/>
      <c r="L29" s="629"/>
      <c r="M29" s="629"/>
      <c r="N29" s="240"/>
      <c r="O29" s="240"/>
      <c r="P29" s="240"/>
      <c r="Q29" s="240"/>
      <c r="R29" s="240"/>
      <c r="S29" s="240"/>
      <c r="T29" s="248"/>
      <c r="U29" s="248"/>
      <c r="V29" s="248"/>
      <c r="W29" s="248"/>
      <c r="X29" s="248"/>
      <c r="Y29" s="248"/>
      <c r="Z29" s="248"/>
    </row>
    <row r="30" spans="1:26">
      <c r="A30" s="7"/>
      <c r="B30" s="7"/>
      <c r="C30" s="7"/>
      <c r="D30" s="7"/>
      <c r="E30" s="7"/>
      <c r="F30" s="7"/>
      <c r="G30" s="7"/>
      <c r="H30" s="7"/>
      <c r="I30" s="7"/>
      <c r="J30" s="7"/>
      <c r="K30" s="7"/>
      <c r="L30" s="7"/>
      <c r="M30" s="7"/>
      <c r="N30" s="7"/>
      <c r="O30" s="7"/>
      <c r="P30" s="7"/>
      <c r="Q30" s="7"/>
      <c r="R30" s="7"/>
      <c r="S30" s="7"/>
    </row>
  </sheetData>
  <mergeCells count="17">
    <mergeCell ref="W4:Y4"/>
    <mergeCell ref="W5:Y5"/>
    <mergeCell ref="N1:Z1"/>
    <mergeCell ref="B4:G4"/>
    <mergeCell ref="H4:J5"/>
    <mergeCell ref="Q4:V4"/>
    <mergeCell ref="B5:D5"/>
    <mergeCell ref="K5:M5"/>
    <mergeCell ref="N5:P5"/>
    <mergeCell ref="Q5:S5"/>
    <mergeCell ref="T5:V5"/>
    <mergeCell ref="K4:M4"/>
    <mergeCell ref="E5:G5"/>
    <mergeCell ref="A28:M28"/>
    <mergeCell ref="A29:M29"/>
    <mergeCell ref="N4:P4"/>
    <mergeCell ref="A1:M1"/>
  </mergeCells>
  <phoneticPr fontId="3" type="noConversion"/>
  <printOptions horizontalCentered="1"/>
  <pageMargins left="1.1023622047244095" right="1.1023622047244095" top="0.55118110236220474" bottom="0" header="0.51181102362204722" footer="2.3622047244094491"/>
  <pageSetup paperSize="9" scale="84" firstPageNumber="13" pageOrder="overThenDown" orientation="portrait" r:id="rId1"/>
  <headerFooter scaleWithDoc="0" alignWithMargins="0"/>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19</vt:i4>
      </vt:variant>
      <vt:variant>
        <vt:lpstr>이름 지정된 범위</vt:lpstr>
      </vt:variant>
      <vt:variant>
        <vt:i4>8</vt:i4>
      </vt:variant>
    </vt:vector>
  </HeadingPairs>
  <TitlesOfParts>
    <vt:vector size="27" baseType="lpstr">
      <vt:lpstr>1.인구추이</vt:lpstr>
      <vt:lpstr>Ⅲ-2</vt:lpstr>
      <vt:lpstr>2.시군별주민등록인구</vt:lpstr>
      <vt:lpstr>3.읍면동세대및인구</vt:lpstr>
      <vt:lpstr>4.통리별인구</vt:lpstr>
      <vt:lpstr>5.연령(5세계급)성별및인구</vt:lpstr>
      <vt:lpstr>6.인구동태</vt:lpstr>
      <vt:lpstr>6-1.읍면동별인구동태</vt:lpstr>
      <vt:lpstr>7.인구이동</vt:lpstr>
      <vt:lpstr>7-1.읍면동별인구이동</vt:lpstr>
      <vt:lpstr>8.주민등록전입지별인구이동</vt:lpstr>
      <vt:lpstr>9.주민등록전출지별인구이동</vt:lpstr>
      <vt:lpstr>10.외국인국적별현황</vt:lpstr>
      <vt:lpstr>11.외국인과의혼인</vt:lpstr>
      <vt:lpstr>12.사망원인별사망</vt:lpstr>
      <vt:lpstr>Ⅲ-11-1</vt:lpstr>
      <vt:lpstr>Ⅲ-12,13</vt:lpstr>
      <vt:lpstr>13.여성가구주현황 14.다문화가구및가구원</vt:lpstr>
      <vt:lpstr>15.가구원수별가구</vt:lpstr>
      <vt:lpstr>'10.외국인국적별현황'!Print_Area</vt:lpstr>
      <vt:lpstr>'12.사망원인별사망'!Print_Area</vt:lpstr>
      <vt:lpstr>'15.가구원수별가구'!Print_Area</vt:lpstr>
      <vt:lpstr>'2.시군별주민등록인구'!Print_Area</vt:lpstr>
      <vt:lpstr>'5.연령(5세계급)성별및인구'!Print_Area</vt:lpstr>
      <vt:lpstr>'7-1.읍면동별인구이동'!Print_Area</vt:lpstr>
      <vt:lpstr>'8.주민등록전입지별인구이동'!Print_Area</vt:lpstr>
      <vt:lpstr>'9.주민등록전출지별인구이동'!Print_Area</vt:lpstr>
    </vt:vector>
  </TitlesOfParts>
  <Company>통계청</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최영준</cp:lastModifiedBy>
  <cp:lastPrinted>2020-05-26T04:32:46Z</cp:lastPrinted>
  <dcterms:created xsi:type="dcterms:W3CDTF">2010-02-09T03:31:32Z</dcterms:created>
  <dcterms:modified xsi:type="dcterms:W3CDTF">2020-05-26T04:33:57Z</dcterms:modified>
</cp:coreProperties>
</file>